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l final\Desktop\RH\2020\CONAC\CONAC 4TO TRIM 20\4TO TIRM 2020 FINANZAS\"/>
    </mc:Choice>
  </mc:AlternateContent>
  <bookViews>
    <workbookView xWindow="30" yWindow="0" windowWidth="15330" windowHeight="3480"/>
  </bookViews>
  <sheets>
    <sheet name="II D) 6" sheetId="1" r:id="rId1"/>
  </sheets>
  <definedNames>
    <definedName name="_xlnm.Print_Titles" localSheetId="0">'II D) 6'!$1:$16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 i="1" l="1"/>
  <c r="K33" i="1" l="1"/>
</calcChain>
</file>

<file path=xl/comments1.xml><?xml version="1.0" encoding="utf-8"?>
<comments xmlns="http://schemas.openxmlformats.org/spreadsheetml/2006/main">
  <authors>
    <author>SEP</author>
    <author>SEP - Artículo 73 LGCG</author>
  </authors>
  <commentList>
    <comment ref="B14" authorId="0" shapeId="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4" authorId="0" shapeId="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4" authorId="1" shapeId="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4" authorId="1" shapeId="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5" authorId="0" shapeId="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5" authorId="0" shapeId="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5" authorId="0" shapeId="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5" authorId="0" shapeId="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<sst xmlns="http://schemas.openxmlformats.org/spreadsheetml/2006/main" count="99" uniqueCount="61">
  <si>
    <t>Formato: Trabajadores Contratados por Honorarios en el Periodo</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</si>
  <si>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</si>
  <si>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</si>
  <si>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</si>
  <si>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</si>
  <si>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</si>
  <si>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</si>
  <si>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</si>
  <si>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</si>
  <si>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</si>
  <si>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</si>
  <si>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</si>
  <si>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</si>
  <si>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</si>
  <si>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</si>
  <si>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</si>
  <si>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21FIA0001X</t>
  </si>
  <si>
    <t>HEGD850615KPA</t>
  </si>
  <si>
    <t>HEGD850615HPLRLN00</t>
  </si>
  <si>
    <t>40.0</t>
  </si>
  <si>
    <t>BESA8402152J9</t>
  </si>
  <si>
    <t>BESA840215MPLLND09</t>
  </si>
  <si>
    <t>CAVN8001263V2</t>
  </si>
  <si>
    <t>CAVN800126MPLNTD02</t>
  </si>
  <si>
    <t>CUUO940302LL1</t>
  </si>
  <si>
    <t>CUUO940302HPLRLM03</t>
  </si>
  <si>
    <t>CAMF8911178W9</t>
  </si>
  <si>
    <t>CAMF891117HPLBNL08</t>
  </si>
  <si>
    <t xml:space="preserve">Total Entidad Federativa Personas : </t>
  </si>
  <si>
    <t>Subtotal Monto Pagado en el Periodo:</t>
  </si>
  <si>
    <t>Total   Percepciones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</si>
  <si>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</si>
  <si>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</si>
  <si>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Entidad Federativa: Puebla</t>
  </si>
  <si>
    <t>Hoja 1 de 1</t>
  </si>
  <si>
    <t xml:space="preserve">DANIEL HERNANDEZ GALICIA </t>
  </si>
  <si>
    <t xml:space="preserve">ADRIANA BELTRAN SANTOS </t>
  </si>
  <si>
    <t xml:space="preserve">JASMIN CANO VITE NADINE </t>
  </si>
  <si>
    <t xml:space="preserve">OMAR CRUZ ULLOA </t>
  </si>
  <si>
    <t>AUXILIAR ADMINISTRATIVO</t>
  </si>
  <si>
    <t>SALR900216MPLLRS02</t>
  </si>
  <si>
    <t>MARIA ROSARIO SALAZAR LIRA</t>
  </si>
  <si>
    <t>REFO690505PB9</t>
  </si>
  <si>
    <t>REFO690505HPLYLM03</t>
  </si>
  <si>
    <t>OMAR YUZO REYES FLORES</t>
  </si>
  <si>
    <t>SALR900216DAA</t>
  </si>
  <si>
    <t>RUMY6801284W1</t>
  </si>
  <si>
    <t>RUMY680128MPLZNL02</t>
  </si>
  <si>
    <t>YOLANDA RUIZ MENDOZA</t>
  </si>
  <si>
    <t>JUVM940222954</t>
  </si>
  <si>
    <t>JUVM940222HPLLZR04</t>
  </si>
  <si>
    <t>MARTIN JULIO VAZQUEZ</t>
  </si>
  <si>
    <t>JEFE DE DEPARTAMENTO</t>
  </si>
  <si>
    <t xml:space="preserve">FULGENCIO CABANZO MONTIEL </t>
  </si>
  <si>
    <t>GUAL8005221I8</t>
  </si>
  <si>
    <t>GUAL800522MDFTGR00</t>
  </si>
  <si>
    <t>LAURA PATRICIA GUTIERREZ AGUILAR</t>
  </si>
  <si>
    <t>MUOG660509675</t>
  </si>
  <si>
    <t>MUOG660509HPLXLL08</t>
  </si>
  <si>
    <t>GUILLERMO MUÑOZ OLMOS</t>
  </si>
  <si>
    <t>4to. Trimestre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</si>
</sst>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_ ;\-#,##0\ "/>
    <numFmt numFmtId="166" formatCode="#,##0.00_ ;\-#,##0.00\ "/>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9"/>
      <color theme="3" tint="-0.249977111117893"/>
      <name val="Calibri"/>
      <family val="2"/>
      <scheme val="minor"/>
    </font>
    <font>
      <sz val="11"/>
      <color theme="1"/>
      <name val="Calibri"/>
      <family val="2"/>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8">
    <xf numFmtId="0" fontId="0" fillId="0" borderId="0" xfId="0"/>
    <xf numFmtId="0" fontId="0" fillId="0" borderId="0" xfId="0" applyFont="1"/>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applyBorder="1" applyAlignment="1" applyProtection="1"/>
    <xf numFmtId="0" fontId="3" fillId="2" borderId="0" xfId="0" applyFont="1" applyFill="1" applyBorder="1"/>
    <xf numFmtId="0" fontId="3" fillId="2" borderId="5" xfId="0" applyFont="1" applyFill="1" applyBorder="1"/>
    <xf numFmtId="0" fontId="4" fillId="2" borderId="6" xfId="0" applyFont="1" applyFill="1" applyBorder="1"/>
    <xf numFmtId="0" fontId="4" fillId="2" borderId="7" xfId="0" applyFont="1" applyFill="1" applyBorder="1"/>
    <xf numFmtId="0" fontId="0" fillId="2" borderId="8" xfId="0" applyFont="1" applyFill="1" applyBorder="1" applyAlignment="1">
      <alignment horizontal="right"/>
    </xf>
    <xf numFmtId="0" fontId="2"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Continuous" vertical="center" wrapText="1"/>
    </xf>
    <xf numFmtId="0" fontId="2" fillId="0" borderId="0" xfId="0" applyFont="1" applyBorder="1"/>
    <xf numFmtId="0" fontId="7" fillId="0" borderId="0" xfId="0" applyFont="1" applyFill="1" applyBorder="1" applyAlignment="1">
      <alignment horizontal="centerContinuous" vertical="center" wrapText="1"/>
    </xf>
    <xf numFmtId="3" fontId="8" fillId="0" borderId="0" xfId="0" applyNumberFormat="1" applyFont="1" applyFill="1" applyBorder="1" applyAlignment="1">
      <alignment horizontal="center" vertical="center"/>
    </xf>
    <xf numFmtId="3"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xf>
    <xf numFmtId="0" fontId="0" fillId="0" borderId="0" xfId="0" applyFont="1" applyBorder="1"/>
    <xf numFmtId="0" fontId="6" fillId="3" borderId="10" xfId="0" applyFont="1" applyFill="1" applyBorder="1" applyAlignment="1">
      <alignment vertical="center" wrapText="1"/>
    </xf>
    <xf numFmtId="0" fontId="5" fillId="3" borderId="10" xfId="0" applyFont="1" applyFill="1" applyBorder="1" applyAlignment="1">
      <alignment vertical="center" wrapText="1"/>
    </xf>
    <xf numFmtId="0" fontId="6" fillId="3" borderId="10"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wrapText="1"/>
    </xf>
    <xf numFmtId="0" fontId="5" fillId="0" borderId="4" xfId="0" applyFont="1" applyFill="1" applyBorder="1"/>
    <xf numFmtId="0" fontId="9" fillId="0" borderId="0" xfId="0" applyFont="1" applyFill="1" applyBorder="1"/>
    <xf numFmtId="165" fontId="11" fillId="2" borderId="0" xfId="1" quotePrefix="1" applyNumberFormat="1" applyFont="1" applyFill="1" applyBorder="1" applyAlignment="1">
      <alignment horizontal="center"/>
    </xf>
    <xf numFmtId="0" fontId="12" fillId="0" borderId="0" xfId="0" applyFont="1" applyFill="1" applyBorder="1"/>
    <xf numFmtId="0" fontId="6" fillId="0" borderId="0" xfId="0" applyFont="1" applyFill="1" applyBorder="1" applyAlignment="1">
      <alignment horizontal="right"/>
    </xf>
    <xf numFmtId="0" fontId="12" fillId="0" borderId="5" xfId="0" applyFont="1" applyFill="1" applyBorder="1"/>
    <xf numFmtId="0" fontId="13" fillId="0" borderId="0" xfId="0" applyFont="1" applyFill="1" applyBorder="1"/>
    <xf numFmtId="0" fontId="6" fillId="0" borderId="0" xfId="0" applyFont="1" applyFill="1" applyBorder="1"/>
    <xf numFmtId="166" fontId="6" fillId="0" borderId="0" xfId="1" applyNumberFormat="1" applyFont="1" applyFill="1" applyBorder="1" applyAlignment="1">
      <alignment horizontal="left"/>
    </xf>
    <xf numFmtId="0" fontId="12" fillId="0" borderId="7" xfId="0" applyFont="1" applyFill="1" applyBorder="1"/>
    <xf numFmtId="0" fontId="12" fillId="0" borderId="8" xfId="0" applyFont="1" applyFill="1" applyBorder="1"/>
    <xf numFmtId="0" fontId="13" fillId="0" borderId="0" xfId="0" applyFont="1"/>
    <xf numFmtId="0" fontId="4" fillId="0" borderId="0" xfId="0" applyFont="1"/>
    <xf numFmtId="0" fontId="16" fillId="0" borderId="0" xfId="0" applyFont="1"/>
    <xf numFmtId="0" fontId="3" fillId="2" borderId="4" xfId="0" applyFont="1" applyFill="1" applyBorder="1" applyAlignment="1" applyProtection="1"/>
    <xf numFmtId="2" fontId="9" fillId="0" borderId="5" xfId="0" applyNumberFormat="1" applyFont="1" applyFill="1" applyBorder="1" applyAlignment="1">
      <alignment vertical="center" wrapText="1"/>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166" fontId="0" fillId="0" borderId="5" xfId="1" applyNumberFormat="1" applyFont="1" applyFill="1" applyBorder="1"/>
    <xf numFmtId="0" fontId="12" fillId="0" borderId="4" xfId="0" applyFont="1" applyFill="1" applyBorder="1"/>
    <xf numFmtId="0" fontId="13" fillId="0" borderId="4" xfId="0" applyFont="1" applyFill="1" applyBorder="1"/>
    <xf numFmtId="0" fontId="12" fillId="0" borderId="6" xfId="0" applyFont="1" applyFill="1" applyBorder="1"/>
    <xf numFmtId="0" fontId="9" fillId="0" borderId="2" xfId="0" applyFont="1" applyBorder="1" applyAlignment="1">
      <alignment vertical="center" wrapText="1"/>
    </xf>
    <xf numFmtId="1" fontId="9" fillId="0" borderId="2" xfId="0" applyNumberFormat="1" applyFont="1" applyBorder="1" applyAlignment="1">
      <alignment horizontal="left" wrapText="1"/>
    </xf>
    <xf numFmtId="0" fontId="9" fillId="0" borderId="2"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wrapText="1"/>
    </xf>
    <xf numFmtId="4" fontId="9" fillId="0" borderId="3" xfId="0" applyNumberFormat="1" applyFont="1" applyBorder="1" applyAlignment="1">
      <alignment vertical="center" wrapText="1"/>
    </xf>
    <xf numFmtId="0" fontId="9" fillId="0" borderId="0" xfId="0" applyFont="1" applyAlignment="1">
      <alignment vertical="center" wrapText="1"/>
    </xf>
    <xf numFmtId="0" fontId="9" fillId="0" borderId="0" xfId="0" applyFont="1" applyAlignment="1">
      <alignment horizontal="left" wrapText="1"/>
    </xf>
    <xf numFmtId="0" fontId="9" fillId="0" borderId="0" xfId="0" applyFont="1" applyAlignment="1">
      <alignment horizontal="center"/>
    </xf>
    <xf numFmtId="0" fontId="9" fillId="0" borderId="0" xfId="0" applyFont="1" applyAlignment="1">
      <alignment wrapText="1"/>
    </xf>
    <xf numFmtId="1" fontId="9" fillId="0" borderId="0" xfId="0" applyNumberFormat="1" applyFont="1" applyAlignment="1">
      <alignment horizontal="left" wrapText="1"/>
    </xf>
    <xf numFmtId="1" fontId="9" fillId="0" borderId="2" xfId="0" applyNumberFormat="1" applyFont="1" applyBorder="1" applyAlignment="1">
      <alignment vertical="center" wrapText="1"/>
    </xf>
    <xf numFmtId="2" fontId="9" fillId="0" borderId="0" xfId="0" applyNumberFormat="1" applyFont="1" applyAlignment="1">
      <alignment horizontal="left"/>
    </xf>
    <xf numFmtId="0" fontId="3" fillId="2" borderId="5" xfId="0" applyFont="1" applyFill="1" applyBorder="1" applyAlignment="1">
      <alignment horizontal="left"/>
    </xf>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cellXfs>
  <cellStyles count="2">
    <cellStyle name="Millares" xfId="1" builtinId="3"/>
    <cellStyle name="Normal" xfId="0" builtinId="0"/>
  </cellStyles>
  <dxfs count="14">
    <dxf>
      <font>
        <b val="0"/>
        <i val="0"/>
        <strike val="0"/>
        <condense val="0"/>
        <extend val="0"/>
        <outline val="0"/>
        <shadow val="0"/>
        <u val="none"/>
        <vertAlign val="baseline"/>
        <sz val="11"/>
        <color theme="3" tint="-0.249977111117893"/>
        <name val="Calibri"/>
        <scheme val="minor"/>
      </font>
      <numFmt numFmtId="4" formatCode="#,##0.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9"/>
        <color theme="3" tint="-0.249977111117893"/>
        <name val="Calibri"/>
        <scheme val="minor"/>
      </font>
      <numFmt numFmtId="30" formatCode="@"/>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3" tint="-0.249977111117893"/>
        <name val="Calibri"/>
        <scheme val="minor"/>
      </font>
      <numFmt numFmtId="1" formatCode="0"/>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general" vertical="center" textRotation="0" wrapText="1" indent="0" justifyLastLine="0" shrinkToFit="0" readingOrder="0"/>
    </dxf>
    <dxf>
      <border outline="0">
        <left style="thin">
          <color indexed="64"/>
        </left>
        <right style="thin">
          <color indexed="64"/>
        </right>
        <top style="thin">
          <color indexed="64"/>
        </top>
      </border>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tableStyleElement type="wholeTabl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632732</xdr:colOff>
      <xdr:row>0</xdr:row>
      <xdr:rowOff>63954</xdr:rowOff>
    </xdr:from>
    <xdr:to>
      <xdr:col>4</xdr:col>
      <xdr:colOff>685460</xdr:colOff>
      <xdr:row>7</xdr:row>
      <xdr:rowOff>16329</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grayscl/>
        </a:blip>
        <a:srcRect/>
        <a:stretch>
          <a:fillRect/>
        </a:stretch>
      </xdr:blipFill>
      <xdr:spPr bwMode="auto">
        <a:xfrm>
          <a:off x="2047875" y="63954"/>
          <a:ext cx="4515871" cy="1285875"/>
        </a:xfrm>
        <a:prstGeom prst="rect">
          <a:avLst/>
        </a:prstGeom>
        <a:noFill/>
        <a:ln w="9525">
          <a:noFill/>
          <a:miter lim="800000"/>
          <a:headEnd/>
          <a:tailEnd/>
        </a:ln>
      </xdr:spPr>
    </xdr:pic>
    <xdr:clientData/>
  </xdr:twoCellAnchor>
  <xdr:twoCellAnchor editAs="oneCell">
    <xdr:from>
      <xdr:col>10</xdr:col>
      <xdr:colOff>261938</xdr:colOff>
      <xdr:row>0</xdr:row>
      <xdr:rowOff>154781</xdr:rowOff>
    </xdr:from>
    <xdr:to>
      <xdr:col>11</xdr:col>
      <xdr:colOff>1149804</xdr:colOff>
      <xdr:row>7</xdr:row>
      <xdr:rowOff>45924</xdr:rowOff>
    </xdr:to>
    <xdr:pic>
      <xdr:nvPicPr>
        <xdr:cNvPr id="6" name="0 Imagen">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57543" b="81544"/>
        <a:stretch/>
      </xdr:blipFill>
      <xdr:spPr>
        <a:xfrm>
          <a:off x="11656219" y="154781"/>
          <a:ext cx="3769179" cy="1224643"/>
        </a:xfrm>
        <a:prstGeom prst="rect">
          <a:avLst/>
        </a:prstGeom>
      </xdr:spPr>
    </xdr:pic>
    <xdr:clientData/>
  </xdr:twoCellAnchor>
  <xdr:twoCellAnchor editAs="oneCell">
    <xdr:from>
      <xdr:col>1</xdr:col>
      <xdr:colOff>0</xdr:colOff>
      <xdr:row>36</xdr:row>
      <xdr:rowOff>0</xdr:rowOff>
    </xdr:from>
    <xdr:to>
      <xdr:col>3</xdr:col>
      <xdr:colOff>471487</xdr:colOff>
      <xdr:row>46</xdr:row>
      <xdr:rowOff>9525</xdr:rowOff>
    </xdr:to>
    <xdr:pic>
      <xdr:nvPicPr>
        <xdr:cNvPr id="5" name="Imagen 4">
          <a:extLst>
            <a:ext uri="{FF2B5EF4-FFF2-40B4-BE49-F238E27FC236}">
              <a16:creationId xmlns:a16="http://schemas.microsoft.com/office/drawing/2014/main" id="{D8480E22-2622-47CE-B4D6-EF2AECCB75A9}"/>
            </a:ext>
          </a:extLst>
        </xdr:cNvPr>
        <xdr:cNvPicPr/>
      </xdr:nvPicPr>
      <xdr:blipFill rotWithShape="1">
        <a:blip xmlns:r="http://schemas.openxmlformats.org/officeDocument/2006/relationships" r:embed="rId3"/>
        <a:srcRect l="13408" t="7868" r="36185" b="65772"/>
        <a:stretch/>
      </xdr:blipFill>
      <xdr:spPr bwMode="auto">
        <a:xfrm>
          <a:off x="154781" y="7596188"/>
          <a:ext cx="2828925" cy="1914525"/>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a14" displayName="Tabla14" ref="B17:L28" totalsRowShown="0" headerRowDxfId="12" tableBorderDxfId="11">
  <autoFilter ref="B17:L28"/>
  <tableColumns count="11">
    <tableColumn id="2" name="Clave Centro de Trabajo" dataDxfId="10"/>
    <tableColumn id="3" name="R.F.C." dataDxfId="9"/>
    <tableColumn id="4" name="CURP" dataDxfId="8"/>
    <tableColumn id="5" name="Nombre" dataDxfId="7"/>
    <tableColumn id="6" name="Identificador del Contrato" dataDxfId="6"/>
    <tableColumn id="7" name="Clave de Categoría" dataDxfId="5"/>
    <tableColumn id="8" name="Horas Semana Mes " dataDxfId="4"/>
    <tableColumn id="9" name="Periodo de Contratación_x000a_Inicio" dataDxfId="3"/>
    <tableColumn id="10" name="Periodo de Contratación_x000a_Conclusión" dataDxfId="2"/>
    <tableColumn id="11" name="Función" dataDxfId="1"/>
    <tableColumn id="12"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tabColor rgb="FFEDB3DC"/>
  </sheetPr>
  <dimension ref="A1:IL36"/>
  <sheetViews>
    <sheetView showGridLines="0" tabSelected="1" zoomScale="80" zoomScaleNormal="80" zoomScalePageLayoutView="70" workbookViewId="0">
      <selection activeCell="J39" sqref="J38:J39"/>
    </sheetView>
  </sheetViews>
  <sheetFormatPr baseColWidth="10" defaultColWidth="38.140625" defaultRowHeight="15" x14ac:dyDescent="0.25"/>
  <cols>
    <col min="1" max="1" width="2.28515625" style="1" customWidth="1"/>
    <col min="2" max="2" width="13.5703125" style="1" customWidth="1"/>
    <col min="3" max="3" width="21.7109375" style="1" customWidth="1"/>
    <col min="4" max="4" width="27.140625" style="1" customWidth="1"/>
    <col min="5" max="5" width="37.85546875" style="1" customWidth="1"/>
    <col min="6" max="6" width="16.7109375" style="1" customWidth="1"/>
    <col min="7" max="7" width="13.28515625" style="1" customWidth="1"/>
    <col min="8" max="8" width="11.85546875" style="1" customWidth="1"/>
    <col min="9" max="9" width="11.7109375" style="1" customWidth="1"/>
    <col min="10" max="10" width="14.5703125" style="1" customWidth="1"/>
    <col min="11" max="11" width="43.28515625" style="1" customWidth="1"/>
    <col min="12" max="12" width="18" style="1" customWidth="1"/>
    <col min="13" max="13" width="3.7109375" style="1" customWidth="1"/>
    <col min="14" max="245" width="11.42578125" style="1" customWidth="1"/>
    <col min="246" max="247" width="3.7109375" style="1" customWidth="1"/>
    <col min="248" max="248" width="20.42578125" style="1" customWidth="1"/>
    <col min="249" max="249" width="24.28515625" style="1" bestFit="1" customWidth="1"/>
    <col min="250" max="250" width="22.42578125" style="1" bestFit="1" customWidth="1"/>
    <col min="251" max="16384" width="38.140625" style="1"/>
  </cols>
  <sheetData>
    <row r="1" spans="1:246" ht="15" customHeight="1" x14ac:dyDescent="0.25"/>
    <row r="2" spans="1:246" ht="15" customHeight="1" x14ac:dyDescent="0.25"/>
    <row r="3" spans="1:246" ht="15" customHeight="1" x14ac:dyDescent="0.25"/>
    <row r="4" spans="1:246" ht="15" customHeight="1" x14ac:dyDescent="0.25"/>
    <row r="5" spans="1:246" ht="15" customHeight="1" x14ac:dyDescent="0.25"/>
    <row r="6" spans="1:246" ht="15" customHeight="1" x14ac:dyDescent="0.25"/>
    <row r="7" spans="1:246" ht="15" customHeight="1" x14ac:dyDescent="0.25"/>
    <row r="8" spans="1:246" ht="15" customHeight="1" x14ac:dyDescent="0.25"/>
    <row r="10" spans="1:246" ht="18.75" x14ac:dyDescent="0.3">
      <c r="B10" s="2" t="s">
        <v>0</v>
      </c>
      <c r="C10" s="3"/>
      <c r="D10" s="3"/>
      <c r="E10" s="3"/>
      <c r="F10" s="3"/>
      <c r="G10" s="3"/>
      <c r="H10" s="3"/>
      <c r="I10" s="3"/>
      <c r="J10" s="3"/>
      <c r="K10" s="3" t="s">
        <v>33</v>
      </c>
      <c r="L10" s="4"/>
    </row>
    <row r="11" spans="1:246" ht="18.75" x14ac:dyDescent="0.3">
      <c r="B11" s="42" t="s">
        <v>32</v>
      </c>
      <c r="C11" s="5"/>
      <c r="D11" s="5"/>
      <c r="E11" s="5"/>
      <c r="F11" s="5"/>
      <c r="G11" s="5"/>
      <c r="H11" s="5"/>
      <c r="I11" s="6"/>
      <c r="J11" s="6"/>
      <c r="K11" s="65" t="s">
        <v>60</v>
      </c>
      <c r="L11" s="7"/>
    </row>
    <row r="12" spans="1:246" x14ac:dyDescent="0.25">
      <c r="B12" s="8"/>
      <c r="C12" s="9"/>
      <c r="D12" s="9"/>
      <c r="E12" s="9"/>
      <c r="F12" s="9"/>
      <c r="G12" s="9"/>
      <c r="H12" s="9"/>
      <c r="I12" s="9"/>
      <c r="J12" s="9"/>
      <c r="K12" s="9"/>
      <c r="L12" s="10" t="s">
        <v>34</v>
      </c>
    </row>
    <row r="13" spans="1:246" ht="5.0999999999999996" customHeight="1" x14ac:dyDescent="0.25"/>
    <row r="14" spans="1:246" ht="32.25" customHeight="1" x14ac:dyDescent="0.25">
      <c r="A14" s="11"/>
      <c r="B14" s="66" t="s">
        <v>1</v>
      </c>
      <c r="C14" s="66" t="s">
        <v>2</v>
      </c>
      <c r="D14" s="66" t="s">
        <v>3</v>
      </c>
      <c r="E14" s="66" t="s">
        <v>4</v>
      </c>
      <c r="F14" s="67" t="s">
        <v>5</v>
      </c>
      <c r="G14" s="66" t="s">
        <v>6</v>
      </c>
      <c r="H14" s="66"/>
      <c r="I14" s="66" t="s">
        <v>7</v>
      </c>
      <c r="J14" s="66"/>
      <c r="K14" s="67" t="s">
        <v>8</v>
      </c>
      <c r="L14" s="67" t="s">
        <v>9</v>
      </c>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row>
    <row r="15" spans="1:246" ht="84.75" customHeight="1" x14ac:dyDescent="0.25">
      <c r="A15" s="11"/>
      <c r="B15" s="66"/>
      <c r="C15" s="66"/>
      <c r="D15" s="66"/>
      <c r="E15" s="66"/>
      <c r="F15" s="67"/>
      <c r="G15" s="12" t="s">
        <v>10</v>
      </c>
      <c r="H15" s="12" t="s">
        <v>11</v>
      </c>
      <c r="I15" s="13" t="s">
        <v>12</v>
      </c>
      <c r="J15" s="12" t="s">
        <v>13</v>
      </c>
      <c r="K15" s="67"/>
      <c r="L15" s="67"/>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row>
    <row r="16" spans="1:246" ht="5.0999999999999996" customHeight="1" x14ac:dyDescent="0.25">
      <c r="A16" s="14"/>
      <c r="B16" s="15"/>
      <c r="C16" s="15"/>
      <c r="D16" s="15"/>
      <c r="E16" s="15"/>
      <c r="F16" s="15"/>
      <c r="G16" s="15"/>
      <c r="H16" s="15"/>
      <c r="I16" s="16"/>
      <c r="J16" s="16"/>
      <c r="K16" s="17"/>
      <c r="L16" s="18"/>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row>
    <row r="17" spans="1:241" ht="15" hidden="1" customHeight="1" x14ac:dyDescent="0.25">
      <c r="A17" s="14"/>
      <c r="B17" s="21" t="s">
        <v>1</v>
      </c>
      <c r="C17" s="21" t="s">
        <v>2</v>
      </c>
      <c r="D17" s="21" t="s">
        <v>3</v>
      </c>
      <c r="E17" s="21" t="s">
        <v>4</v>
      </c>
      <c r="F17" s="20" t="s">
        <v>5</v>
      </c>
      <c r="G17" s="12" t="s">
        <v>10</v>
      </c>
      <c r="H17" s="12" t="s">
        <v>11</v>
      </c>
      <c r="I17" s="12" t="s">
        <v>14</v>
      </c>
      <c r="J17" s="12" t="s">
        <v>15</v>
      </c>
      <c r="K17" s="22" t="s">
        <v>8</v>
      </c>
      <c r="L17" s="20" t="s">
        <v>9</v>
      </c>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row>
    <row r="18" spans="1:241" x14ac:dyDescent="0.25">
      <c r="A18" s="14"/>
      <c r="B18" s="23" t="s">
        <v>16</v>
      </c>
      <c r="C18" s="52" t="s">
        <v>17</v>
      </c>
      <c r="D18" s="52" t="s">
        <v>18</v>
      </c>
      <c r="E18" s="53" t="s">
        <v>35</v>
      </c>
      <c r="F18" s="54">
        <v>10</v>
      </c>
      <c r="G18" s="55">
        <v>12101</v>
      </c>
      <c r="H18" s="55" t="s">
        <v>19</v>
      </c>
      <c r="I18" s="55">
        <v>20200701</v>
      </c>
      <c r="J18" s="55">
        <v>20201231</v>
      </c>
      <c r="K18" s="56" t="s">
        <v>39</v>
      </c>
      <c r="L18" s="57">
        <v>34666.660000000003</v>
      </c>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row>
    <row r="19" spans="1:241" x14ac:dyDescent="0.25">
      <c r="B19" s="24" t="s">
        <v>16</v>
      </c>
      <c r="C19" s="58" t="s">
        <v>20</v>
      </c>
      <c r="D19" s="58" t="s">
        <v>21</v>
      </c>
      <c r="E19" s="59" t="s">
        <v>36</v>
      </c>
      <c r="F19" s="60">
        <v>2</v>
      </c>
      <c r="G19" s="55">
        <v>12101</v>
      </c>
      <c r="H19" s="55" t="s">
        <v>19</v>
      </c>
      <c r="I19" s="55">
        <v>20200701</v>
      </c>
      <c r="J19" s="55">
        <v>20201231</v>
      </c>
      <c r="K19" s="61" t="s">
        <v>39</v>
      </c>
      <c r="L19" s="57">
        <v>34666.660000000003</v>
      </c>
    </row>
    <row r="20" spans="1:241" x14ac:dyDescent="0.25">
      <c r="B20" s="24" t="s">
        <v>16</v>
      </c>
      <c r="C20" s="58" t="s">
        <v>22</v>
      </c>
      <c r="D20" s="58" t="s">
        <v>23</v>
      </c>
      <c r="E20" s="62" t="s">
        <v>37</v>
      </c>
      <c r="F20" s="54">
        <v>4</v>
      </c>
      <c r="G20" s="55">
        <v>12101</v>
      </c>
      <c r="H20" s="55" t="s">
        <v>19</v>
      </c>
      <c r="I20" s="55">
        <v>20200701</v>
      </c>
      <c r="J20" s="55">
        <v>20201231</v>
      </c>
      <c r="K20" s="61" t="s">
        <v>39</v>
      </c>
      <c r="L20" s="57">
        <v>34666.660000000003</v>
      </c>
    </row>
    <row r="21" spans="1:241" x14ac:dyDescent="0.25">
      <c r="B21" s="24" t="s">
        <v>16</v>
      </c>
      <c r="C21" s="58" t="s">
        <v>45</v>
      </c>
      <c r="D21" s="58" t="s">
        <v>40</v>
      </c>
      <c r="E21" s="59" t="s">
        <v>41</v>
      </c>
      <c r="F21" s="60">
        <v>27</v>
      </c>
      <c r="G21" s="55">
        <v>12101</v>
      </c>
      <c r="H21" s="55" t="s">
        <v>19</v>
      </c>
      <c r="I21" s="55">
        <v>20200701</v>
      </c>
      <c r="J21" s="55">
        <v>20201231</v>
      </c>
      <c r="K21" s="61" t="s">
        <v>39</v>
      </c>
      <c r="L21" s="57">
        <v>34666.660000000003</v>
      </c>
    </row>
    <row r="22" spans="1:241" x14ac:dyDescent="0.25">
      <c r="B22" s="24" t="s">
        <v>16</v>
      </c>
      <c r="C22" s="58" t="s">
        <v>24</v>
      </c>
      <c r="D22" s="58" t="s">
        <v>25</v>
      </c>
      <c r="E22" s="62" t="s">
        <v>38</v>
      </c>
      <c r="F22" s="54">
        <v>17</v>
      </c>
      <c r="G22" s="55">
        <v>12101</v>
      </c>
      <c r="H22" s="55" t="s">
        <v>19</v>
      </c>
      <c r="I22" s="55">
        <v>20200701</v>
      </c>
      <c r="J22" s="55">
        <v>20201231</v>
      </c>
      <c r="K22" s="61" t="s">
        <v>39</v>
      </c>
      <c r="L22" s="57">
        <v>34666.660000000003</v>
      </c>
    </row>
    <row r="23" spans="1:241" x14ac:dyDescent="0.25">
      <c r="B23" s="23" t="s">
        <v>16</v>
      </c>
      <c r="C23" s="52" t="s">
        <v>26</v>
      </c>
      <c r="D23" s="63" t="s">
        <v>27</v>
      </c>
      <c r="E23" s="53" t="s">
        <v>53</v>
      </c>
      <c r="F23" s="54">
        <v>19</v>
      </c>
      <c r="G23" s="55">
        <v>12101</v>
      </c>
      <c r="H23" s="55" t="s">
        <v>19</v>
      </c>
      <c r="I23" s="55">
        <v>20200701</v>
      </c>
      <c r="J23" s="55">
        <v>20201231</v>
      </c>
      <c r="K23" s="56" t="s">
        <v>39</v>
      </c>
      <c r="L23" s="57">
        <v>34666.660000000003</v>
      </c>
    </row>
    <row r="24" spans="1:241" x14ac:dyDescent="0.25">
      <c r="B24" s="24" t="s">
        <v>16</v>
      </c>
      <c r="C24" s="52" t="s">
        <v>42</v>
      </c>
      <c r="D24" s="63" t="s">
        <v>43</v>
      </c>
      <c r="E24" s="53" t="s">
        <v>44</v>
      </c>
      <c r="F24" s="54">
        <v>26</v>
      </c>
      <c r="G24" s="55">
        <v>12101</v>
      </c>
      <c r="H24" s="55" t="s">
        <v>19</v>
      </c>
      <c r="I24" s="55">
        <v>20200701</v>
      </c>
      <c r="J24" s="55">
        <v>20201231</v>
      </c>
      <c r="K24" s="61" t="s">
        <v>39</v>
      </c>
      <c r="L24" s="57">
        <v>34666.660000000003</v>
      </c>
    </row>
    <row r="25" spans="1:241" x14ac:dyDescent="0.25">
      <c r="B25" s="24" t="s">
        <v>16</v>
      </c>
      <c r="C25" s="52" t="s">
        <v>54</v>
      </c>
      <c r="D25" s="63" t="s">
        <v>55</v>
      </c>
      <c r="E25" s="53" t="s">
        <v>56</v>
      </c>
      <c r="F25" s="54">
        <v>31</v>
      </c>
      <c r="G25" s="55">
        <v>12101</v>
      </c>
      <c r="H25" s="55" t="s">
        <v>19</v>
      </c>
      <c r="I25" s="55">
        <v>20200716</v>
      </c>
      <c r="J25" s="55">
        <v>20201231</v>
      </c>
      <c r="K25" s="61" t="s">
        <v>39</v>
      </c>
      <c r="L25" s="57">
        <v>28888</v>
      </c>
    </row>
    <row r="26" spans="1:241" x14ac:dyDescent="0.25">
      <c r="B26" s="24" t="s">
        <v>16</v>
      </c>
      <c r="C26" s="52" t="s">
        <v>57</v>
      </c>
      <c r="D26" s="63" t="s">
        <v>58</v>
      </c>
      <c r="E26" s="53" t="s">
        <v>59</v>
      </c>
      <c r="F26" s="54">
        <v>32</v>
      </c>
      <c r="G26" s="55">
        <v>12101</v>
      </c>
      <c r="H26" s="55" t="s">
        <v>19</v>
      </c>
      <c r="I26" s="55">
        <v>20200716</v>
      </c>
      <c r="J26" s="55">
        <v>20201231</v>
      </c>
      <c r="K26" s="61" t="s">
        <v>39</v>
      </c>
      <c r="L26" s="57">
        <v>28888</v>
      </c>
    </row>
    <row r="27" spans="1:241" x14ac:dyDescent="0.25">
      <c r="B27" s="23" t="s">
        <v>16</v>
      </c>
      <c r="C27" s="58" t="s">
        <v>46</v>
      </c>
      <c r="D27" s="58" t="s">
        <v>47</v>
      </c>
      <c r="E27" s="64" t="s">
        <v>48</v>
      </c>
      <c r="F27" s="60">
        <v>28</v>
      </c>
      <c r="G27" s="55">
        <v>12101</v>
      </c>
      <c r="H27" s="55" t="s">
        <v>19</v>
      </c>
      <c r="I27" s="55">
        <v>20200801</v>
      </c>
      <c r="J27" s="55">
        <v>20201231</v>
      </c>
      <c r="K27" s="61" t="s">
        <v>52</v>
      </c>
      <c r="L27" s="57">
        <v>68139.58</v>
      </c>
    </row>
    <row r="28" spans="1:241" x14ac:dyDescent="0.25">
      <c r="B28" s="24" t="s">
        <v>16</v>
      </c>
      <c r="C28" s="52" t="s">
        <v>49</v>
      </c>
      <c r="D28" s="52" t="s">
        <v>50</v>
      </c>
      <c r="E28" s="53" t="s">
        <v>51</v>
      </c>
      <c r="F28" s="54">
        <v>29</v>
      </c>
      <c r="G28" s="55">
        <v>12101</v>
      </c>
      <c r="H28" s="55" t="s">
        <v>19</v>
      </c>
      <c r="I28" s="55">
        <v>20200701</v>
      </c>
      <c r="J28" s="55">
        <v>20201231</v>
      </c>
      <c r="K28" s="61" t="s">
        <v>52</v>
      </c>
      <c r="L28" s="57">
        <v>66394.16</v>
      </c>
    </row>
    <row r="29" spans="1:241" x14ac:dyDescent="0.25">
      <c r="B29" s="44"/>
      <c r="C29" s="45"/>
      <c r="D29" s="45"/>
      <c r="E29" s="45"/>
      <c r="F29" s="46"/>
      <c r="G29" s="47"/>
      <c r="H29" s="26"/>
      <c r="I29" s="25"/>
      <c r="J29" s="25"/>
      <c r="K29" s="27"/>
      <c r="L29" s="43"/>
    </row>
    <row r="30" spans="1:241" x14ac:dyDescent="0.25">
      <c r="B30" s="28" t="s">
        <v>28</v>
      </c>
      <c r="C30" s="29"/>
      <c r="D30" s="30">
        <v>11</v>
      </c>
      <c r="E30" s="31"/>
      <c r="F30" s="31"/>
      <c r="G30" s="31"/>
      <c r="K30" s="32" t="s">
        <v>29</v>
      </c>
      <c r="L30" s="48">
        <f>SUM(L18:L28)</f>
        <v>434976.36</v>
      </c>
    </row>
    <row r="31" spans="1:241" x14ac:dyDescent="0.25">
      <c r="B31" s="49"/>
      <c r="C31" s="31"/>
      <c r="D31" s="31"/>
      <c r="E31" s="31"/>
      <c r="F31" s="31"/>
      <c r="G31" s="31"/>
      <c r="H31" s="29"/>
      <c r="I31" s="31"/>
      <c r="J31" s="31"/>
      <c r="K31" s="31"/>
      <c r="L31" s="33"/>
    </row>
    <row r="32" spans="1:241" x14ac:dyDescent="0.25">
      <c r="B32" s="49"/>
      <c r="C32" s="31"/>
      <c r="D32" s="31"/>
      <c r="E32" s="31"/>
      <c r="F32" s="31"/>
      <c r="G32" s="31"/>
      <c r="H32" s="29"/>
      <c r="I32" s="31"/>
      <c r="J32" s="31"/>
      <c r="K32" s="31"/>
      <c r="L32" s="33"/>
    </row>
    <row r="33" spans="2:12" x14ac:dyDescent="0.25">
      <c r="B33" s="50"/>
      <c r="D33" s="34"/>
      <c r="E33" s="34"/>
      <c r="F33" s="34"/>
      <c r="G33" s="34"/>
      <c r="I33" s="35" t="s">
        <v>30</v>
      </c>
      <c r="K33" s="36">
        <f>L30</f>
        <v>434976.36</v>
      </c>
      <c r="L33" s="33"/>
    </row>
    <row r="34" spans="2:12" x14ac:dyDescent="0.25">
      <c r="B34" s="51"/>
      <c r="C34" s="37"/>
      <c r="D34" s="37"/>
      <c r="E34" s="37"/>
      <c r="F34" s="37"/>
      <c r="G34" s="37"/>
      <c r="H34" s="37"/>
      <c r="I34" s="37"/>
      <c r="J34" s="37"/>
      <c r="K34" s="37"/>
      <c r="L34" s="38"/>
    </row>
    <row r="35" spans="2:12" x14ac:dyDescent="0.25">
      <c r="B35" s="39" t="s">
        <v>31</v>
      </c>
      <c r="C35" s="40"/>
      <c r="D35" s="41"/>
      <c r="E35" s="40"/>
      <c r="F35" s="40"/>
      <c r="G35" s="40"/>
      <c r="H35" s="40"/>
      <c r="I35" s="40"/>
      <c r="J35" s="40"/>
      <c r="K35" s="40"/>
      <c r="L35" s="40"/>
    </row>
    <row r="36" spans="2:12" x14ac:dyDescent="0.25">
      <c r="B36" s="40"/>
      <c r="C36" s="40"/>
      <c r="D36" s="40"/>
      <c r="E36" s="40"/>
      <c r="F36" s="40"/>
      <c r="G36" s="40"/>
      <c r="H36" s="40"/>
      <c r="I36" s="40"/>
      <c r="J36" s="40"/>
      <c r="K36" s="40"/>
      <c r="L36" s="40"/>
    </row>
  </sheetData>
  <dataConsolidate/>
  <mergeCells count="9">
    <mergeCell ref="G14:H14"/>
    <mergeCell ref="I14:J14"/>
    <mergeCell ref="K14:K15"/>
    <mergeCell ref="L14:L15"/>
    <mergeCell ref="B14:B15"/>
    <mergeCell ref="C14:C15"/>
    <mergeCell ref="D14:D15"/>
    <mergeCell ref="E14:E15"/>
    <mergeCell ref="F14:F15"/>
  </mergeCells>
  <dataValidations count="1">
    <dataValidation allowBlank="1" showInputMessage="1" showErrorMessage="1" sqref="B11:F11"/>
  </dataValidations>
  <printOptions horizontalCentered="1"/>
  <pageMargins left="0.23622047244094491" right="0.23622047244094491" top="0.35433070866141736" bottom="1.5748031496062993" header="0" footer="0"/>
  <pageSetup scale="53" fitToHeight="0" orientation="landscape" horizontalDpi="4294967295" verticalDpi="4294967295" r:id="rId1"/>
  <headerFooter>
    <oddFooter>&amp;C&amp;D&amp;R&amp;P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6</vt:lpstr>
      <vt:lpstr>'II D) 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final final</cp:lastModifiedBy>
  <cp:lastPrinted>2020-04-03T01:13:58Z</cp:lastPrinted>
  <dcterms:created xsi:type="dcterms:W3CDTF">2019-04-11T23:58:40Z</dcterms:created>
  <dcterms:modified xsi:type="dcterms:W3CDTF">2021-01-22T15:36:04Z</dcterms:modified>
</cp:coreProperties>
</file>