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8915" windowHeight="11505" activeTab="1"/>
  </bookViews>
  <sheets>
    <sheet name="ORIGINAL" sheetId="1" r:id="rId1"/>
    <sheet name="MODIFICADA PTTO" sheetId="4" r:id="rId2"/>
    <sheet name="Hoja2" sheetId="2" r:id="rId3"/>
    <sheet name="Hoja3" sheetId="3" r:id="rId4"/>
  </sheets>
  <definedNames>
    <definedName name="_xlnm._FilterDatabase" localSheetId="1" hidden="1">'MODIFICADA PTTO'!$A$11:$Q$55</definedName>
    <definedName name="_xlnm.Print_Area" localSheetId="1">'MODIFICADA PTTO'!$A$1:$Q$58</definedName>
    <definedName name="_xlnm.Print_Area" localSheetId="0">ORIGINAL!$A$1:$G$27</definedName>
  </definedNames>
  <calcPr calcId="145621"/>
</workbook>
</file>

<file path=xl/calcChain.xml><?xml version="1.0" encoding="utf-8"?>
<calcChain xmlns="http://schemas.openxmlformats.org/spreadsheetml/2006/main">
  <c r="P57" i="4" l="1"/>
  <c r="M57" i="4"/>
  <c r="O57" i="4"/>
  <c r="N57" i="4"/>
  <c r="L57" i="4"/>
  <c r="K57" i="4"/>
  <c r="J57" i="4"/>
  <c r="I57" i="4"/>
  <c r="H57" i="4"/>
  <c r="E57" i="4"/>
  <c r="D57" i="4"/>
  <c r="C57" i="4"/>
  <c r="B57" i="4"/>
  <c r="A57" i="4"/>
  <c r="Q57" i="4" l="1"/>
  <c r="G57" i="4" l="1"/>
  <c r="F57" i="4"/>
  <c r="B23" i="1" l="1"/>
  <c r="C23" i="1"/>
  <c r="D23" i="1"/>
  <c r="E23" i="1"/>
  <c r="F23" i="1"/>
  <c r="G23" i="1"/>
  <c r="A23" i="1"/>
</calcChain>
</file>

<file path=xl/comments1.xml><?xml version="1.0" encoding="utf-8"?>
<comments xmlns="http://schemas.openxmlformats.org/spreadsheetml/2006/main">
  <authors>
    <author>user</author>
  </authors>
  <commentList>
    <comment ref="L32" authorId="0">
      <text>
        <r>
          <rPr>
            <b/>
            <sz val="24"/>
            <color indexed="81"/>
            <rFont val="Tahoma"/>
            <family val="2"/>
          </rPr>
          <t>user:</t>
        </r>
        <r>
          <rPr>
            <sz val="24"/>
            <color indexed="81"/>
            <rFont val="Tahoma"/>
            <family val="2"/>
          </rPr>
          <t xml:space="preserve">
DIFERENCIA EN CENTAVOS .47 VS CAPTURA DE LA SDS</t>
        </r>
      </text>
    </comment>
  </commentList>
</comments>
</file>

<file path=xl/sharedStrings.xml><?xml version="1.0" encoding="utf-8"?>
<sst xmlns="http://schemas.openxmlformats.org/spreadsheetml/2006/main" count="555" uniqueCount="206">
  <si>
    <t>OBRA O ACCIÓN A REALIZAR</t>
  </si>
  <si>
    <t>COSTO</t>
  </si>
  <si>
    <t xml:space="preserve">UBICACIÓN </t>
  </si>
  <si>
    <t xml:space="preserve">ENTIDAD </t>
  </si>
  <si>
    <t>MUNICIPIO</t>
  </si>
  <si>
    <t>LOCALIDAD</t>
  </si>
  <si>
    <t xml:space="preserve">METAS </t>
  </si>
  <si>
    <t>BENEFICIARIOS</t>
  </si>
  <si>
    <t>MONTOS QUE RECIBAN, OBRAS Y ACCIONES A REALIZAR CON EL FAIS.</t>
  </si>
  <si>
    <t>AMPLIACIÓN DEL SISTEMA DE AGUA POTABLE EN LA LOCALIDAD DE OZTOPULCO, PERTENECIENTE AL MUNICIPIO DE ZOQUITLÁN, PUE.</t>
  </si>
  <si>
    <t>AMPLIACIÓN DEL SISTEMA DE AGUA POTABLE EN LA LOCALIDAD DE XOCHIMILCO, MUNICIPIO DE PAHUATLÁN, PUE.</t>
  </si>
  <si>
    <t>AMPLIACIÓN DEL SISTEMA DE AGUA POTABLE EN LA LOCALIDAD DE TLAOLA, PERTENECIENTE AL MUNICIPIO DE TLAOLA, PUE.</t>
  </si>
  <si>
    <t>AMPLIACIÓN DEL SISTEMA DE AGUA POTABLE EN LA LOCALIDAD DE XALTEPUXTLA, PERTENECIENTE AL MUNICIPIO DE TLAOLA EN EL ESTADO DE PUEBLA.</t>
  </si>
  <si>
    <t>CONSTRUCCIÓN DE DRENAJE SANITARIO EN XOLOTLA, MUNICIPIO DE PAHUATLÁN, PUE. (CONTINUACION)</t>
  </si>
  <si>
    <t>PROGRAMA DE INFRAESTRUCTURA INDÍGENA - PROII</t>
  </si>
  <si>
    <t>DIVERSOS PROGRAMAS DE INFRAESTRUCTURA - COINVERSIÓN</t>
  </si>
  <si>
    <t>PROGRAMA DE INFRAESTRUCTURA INDÍGENA - ELECTRIFICACIÓN</t>
  </si>
  <si>
    <t>DIVERSOS CONVENIOS DE DESARROLLO SOCIAL</t>
  </si>
  <si>
    <t>EN PROCESO DE LICITACIÓN</t>
  </si>
  <si>
    <t>PUEBLA</t>
  </si>
  <si>
    <t>ZOQUITLÁN</t>
  </si>
  <si>
    <t>OZTOPULCO</t>
  </si>
  <si>
    <t>PAHUATLÁN</t>
  </si>
  <si>
    <t>XOCHIMILCO</t>
  </si>
  <si>
    <t>TLAOLA</t>
  </si>
  <si>
    <t>XALTEPUXTLA</t>
  </si>
  <si>
    <t>XOLOTLA</t>
  </si>
  <si>
    <t>VARIOS</t>
  </si>
  <si>
    <t>1406 HAB.</t>
  </si>
  <si>
    <t>14,897.8 M.</t>
  </si>
  <si>
    <t>14,108.73 M.</t>
  </si>
  <si>
    <t>805 HAB.</t>
  </si>
  <si>
    <t>5,814.16 M.</t>
  </si>
  <si>
    <t>459 HAB.</t>
  </si>
  <si>
    <t>7770.43 M.</t>
  </si>
  <si>
    <t xml:space="preserve">NO DEFINIDO </t>
  </si>
  <si>
    <t xml:space="preserve">SECRETARÍA DE FINANZAS Y ADMINISTRACIÓN  </t>
  </si>
  <si>
    <t>SUBSECRETARÍA DE EGRESOS</t>
  </si>
  <si>
    <t xml:space="preserve">UNIDAD DE INVERSIÓN </t>
  </si>
  <si>
    <t>CARTERA DE PROYECTOS FISE 2015</t>
  </si>
  <si>
    <t xml:space="preserve">EN PROCESO DE LICITACIÓN </t>
  </si>
  <si>
    <r>
      <rPr>
        <b/>
        <sz val="10"/>
        <color theme="1"/>
        <rFont val="Calibri"/>
        <family val="2"/>
        <scheme val="minor"/>
      </rPr>
      <t>NOTA</t>
    </r>
    <r>
      <rPr>
        <sz val="10"/>
        <color theme="1"/>
        <rFont val="Calibri"/>
        <family val="2"/>
        <scheme val="minor"/>
      </rPr>
      <t>:EL PRESENTE LISTADO CORRESPONDE A LAS OBRAS AUTORIZADAS CON RECURSO FISE 2015 A LA FECHA, LA CARTERA DE PROYECTOS DE DICHO FONDO SE ENCUENTRA EN   CONFORMACIÓN, ASÍ MISMO LAS OBRAS AUTORIZADAS SE ENCUENTRAN EN PROCESO DE LICITACIÓN Y CON FUNDAMENTO EN LOS ARTÍCULOS 32, 33 FRACCIÓN I, V, LOS MONTOS DE LAS MISMAS NO PUEDEN ESPECIFICARSE PARA NO ENTORPECER DICHO PROCESO.</t>
    </r>
  </si>
  <si>
    <t xml:space="preserve">   </t>
  </si>
  <si>
    <t>SECRETARÍA DE FINANZAS Y ADMINISTRACIÓN</t>
  </si>
  <si>
    <t>PROGRAMA PARA LA SOSTENIBILIDAD DE LOS SERVICIOS DE AGUA POTABLE Y SANEAMIENTO EN COMUNIDADES RURALES</t>
  </si>
  <si>
    <t>MONTO FISE 2015: $571.5 MDP.</t>
  </si>
  <si>
    <t>AMPLIACIÓN DE LA RED DE ELECTRIFICACIÓN EN LA LOCALIDAD DE EJIDO PEÑA BLANCA (CERRO DEL COMÚN), EN EL MUNICIPIO DE TLAXCO, DEL ESTADO DE PUEBLA.</t>
  </si>
  <si>
    <t>AMPLIACIÓN DE LINEA DE INTERCONEXIÓN Y RED DE ELECTRIFICACIÓN EN LA LOCALIDAD DE TULIMANCA, BARRIO  LA JOYA,  EN EL MUNICIPIO DE VICENTE GUERRERO, DEL ESTADO DE PUEBLA.</t>
  </si>
  <si>
    <t>AMPLIACIÓN DE LA RED DE ELECTRIFICACIÓN EN LA LOCALIDAD DE APATAUYAN, AMELACO,  EN EL MUNICIPIO DE ATEMPAN,  DEL ESTADO DE PUEBLA.</t>
  </si>
  <si>
    <t>AMPLIACIÓN DE LA RED DE ELECTRIFICACIÓN EN LA LOCALIDAD DE AHUATA, CALLE AHUATA, EN EL MUNICIPIO DE YAONAHUAC, DEL ESTADO DE PUEBLA.</t>
  </si>
  <si>
    <t>AMPLIACIÓN DE LA RED DE ELECTRIFICACIÓN EN LA LOCALIDAD DE SAN LUCAS TEJALUCA EN EL MUNICIPIO DE AHUATLÁN DEL ESTADO DE PUEBLA.</t>
  </si>
  <si>
    <t>AMPLIACIÓN DE LA RED DE ELECTRIFICACIÓN EN LA LOCALIDAD DE OCOTEPEC, CALLE BENITO JUÁREZ Y CAMINO LOS PINOS, EN EL MUNICIPIO DE YAONAHUAC, DEL ESTADO DE PUEBLA.</t>
  </si>
  <si>
    <t>AMPLIACIÓN DE LA RED DE ELECTRIFICACIÓN EN LA LOCALIDAD DE TEZOMPAN PRIVADA LOS ÁNGELES EN EL MUNICIPIO DE ATEMPAN DEL ESTADO DE PUEBLA.</t>
  </si>
  <si>
    <t>AMPLIACIÓN DE LA RED DE ELECTRIFICACIÓN EN LA LOCALIDAD DE TEPETZALAN (TZOQUITA),  EN EL MUNICIPIO DE CUETZALAN DEL PROGRESO,  DEL ESTADO DE PUEBLA.</t>
  </si>
  <si>
    <t>AMPLIACIÓN DE LA RED DE ELECTRIFICACIÓN EN LA LOCALIDAD DE AHUATEPEC, SECCIÓN 8A. EN LA LOMA - ILITAPAN,  EN EL MUNICIPIO DE HUEYAPAN,  DEL ESTADO DE PUEBLA.</t>
  </si>
  <si>
    <t>AMPLIACIÓN DE LA RED DE ELECTRIFICACIÓN EN LA LOCALIDAD DE XOLOTLA, BARRIO SUAPA, EN EL MUNICIPIO DE PAHUATLÁN, DEL ESTADO DE PUEBLA.</t>
  </si>
  <si>
    <t>AMPLIACIÓN DE LA RED DE ELECTRIFICACIÓN EN LA LOCALIDAD DE LAS PALMAS, EN EL MUNICIPIO DE SAN SEBASTIÁN TLACOTEPEC, DEL ESTADO DE PUEBLA.</t>
  </si>
  <si>
    <t>AMPLIACIÓN DE LA RED DE ELECTRIFICACIÓN EN LA LOCALIDAD DE XONALPU, COLONIA EL JAROCHITO, EN EL MUNICIPIO DE HUEHUETLA,  DEL ESTADO DE PUEBLA.</t>
  </si>
  <si>
    <t>CONSTRUCCION DE SISTEMA DE ALCANTARILLADO SANITARIO DE LA LOCALIDAD DE CHICOMETEPEC (SAN SIMON), MUNICIPIO DE TEPETZINTLA</t>
  </si>
  <si>
    <t>APORTACIÓN AL CONVENIO ESPECÍFICO DE COLABORACIÓN PARA LA EJECUCIÓN DE LA OBRA DENOMINADA PROYECTO INTEGRAL PARA EL DISEÑO Y CONSTRUCCIÓN DE LA TORRE MÉDICA DE ESPECIALIDADES, UBICADA EN CALLE 25 PONIENTE, NÚM. 1301, COLONIA VOLCANES EN EL MUNICIPIO DE PUEBLA</t>
  </si>
  <si>
    <t>APORTACIÓN AL CONVENIO ESPECÍFICO DE COLABORACIÓN PARA LA EJECUCIÓN DE LA OBRA DENOMINADA PROYECTO INTEGRAL PARA EL DISEÑO Y CONSTRUCCIÓN DE LA TORRE MÉDICA DE ESPECIALIDADES, UBICADA EN CALLE 25 PONIENTE, NÚM. 1301, COLONIA VOLCANES EN EL MUNICIPIO DE PUEBLA SEGUNDA ETAPA</t>
  </si>
  <si>
    <t>PROGRAMA ESTATAL CUARTOS DORMITORIO 2015</t>
  </si>
  <si>
    <t>CONSULTORÍA EXTERNA PARA LA REVISIÓN Y CONTROL DEL PROGRAMA ESTATAL CUARTOS DORMITORIO 2015</t>
  </si>
  <si>
    <t>PROGRAMA ESTATAL DE TANQUES DE AGUA POTABLE PARA VIVIENDAS</t>
  </si>
  <si>
    <t>CONSULTORÍA EXTERNA PARA LA REVISIÓN Y CONTROL DEL PROGRAMA ESTATAL DE COLOCACIÓN DE TECHOS 2015</t>
  </si>
  <si>
    <t>MODERNIZACIÓN DEL CAMINO RURAL HUEJOTZINGO - SAN MIGUEL TIANGUIZOLCO - SANTA MARÍA NEPOPUALCO DEL KM. 0+000 AL KM. 7+400, EN EL MUNICIPIO DE HUEJOTZINGO.</t>
  </si>
  <si>
    <t>PROGRAMA DE MEJORAMIENTO Y AMPLIACIÓN DE VIVIENDA DEL ESTADO DE PUEBLA 2015, REGIÓN ATLIXCO -ANGELÓPOLIS</t>
  </si>
  <si>
    <t>PROGRAMA DE MEJORAMIENTO Y AMPLIACIÓN DE VIVIENDA DEL ESTADO DE PUEBLA 2015, REGIÓN VALLE DE SERDÁN</t>
  </si>
  <si>
    <t>CONSTRUCCIÓN A PRECIO ALZADO DE LAS VIALIDADES ALEDAÑAS AL HOSPITAL DE TRAUMATOLOGÍA Y ORTOPEDIA UBICADO EN EL MUNICIPIO DE PUEBLA, ESTADO DE PUEBLA</t>
  </si>
  <si>
    <t>PROGRAMA DE REHABILITACIÓN DE LA CARPETA ASFÁLTICA EN DIVERSAS CALLES DE LA ZONA METROPOLITANA.</t>
  </si>
  <si>
    <t>CONSTRUCCIÓN DE COLECTOR DE AGUAS PLUVIALES CARRETERA FEDERAL AL ARROYO XALAHUI</t>
  </si>
  <si>
    <t>CONSULTORÍA EXTERNA PARA LA REVISIÓN Y CONTROL DE PROGRAMAS DE VIVIENDA 2015</t>
  </si>
  <si>
    <t>PROGRAMA ESTATAL DE ESTUFAS ECOLÓGICAS.</t>
  </si>
  <si>
    <t>APORTACIÓN AL CONVENIO DE COORDINACIÓN PARA EL PROGRAMA DE ESQUEMAS DE FINANCIAMIENTO Y SUBSIDIO FEDERAL PARA VIVIENDA 2015</t>
  </si>
  <si>
    <t>APORTACIÓN AL CONVENIO DE COORDINACIÓN PARA EL PROGRAMA DE ESQUEMAS DE FINANCIAMIENTO Y SUBSIDIO FEDERAL PARA VIVIENDA 2015, XICOTEPEC</t>
  </si>
  <si>
    <t>CONSULTORÍA EXTERNA PARA LA REVISIÓN Y CONTROL DEL PROGRAMA ESTATAL DE ESTUFAS ECOLÓGICAS 2015</t>
  </si>
  <si>
    <t>APORTACION AL CONVENIO DE COORDINACIÓN PARA EL PROGRAMA DE ESQUEMAS DE FINANCIAMIENTO Y SUBSIDIO FEDERAL PARA VIVIENDA.</t>
  </si>
  <si>
    <t>CONSTRUCCIÓN DE DOS EDIFICIOS MULTIAULAS DE 4 NIVELES PAR LA PREPARATORIA REGIONAL SIMÓN BOLÍVAR EN IZÚCAR DE MATAMOROS, PUE.</t>
  </si>
  <si>
    <t>AMPLIACIÓN Y REHABILITACIÓN DE LA RED DE DISTRIBUCIÓN DE AGUA POTABLE DE LA LOCALIDAD DE ZACATILIHUIC, DEL MUNICIPIO DE SAN SEBASTIAN TLACOTEPEC</t>
  </si>
  <si>
    <t>PROGRAMA ESTATAL DE CUARTOS DORMITORIO 2014 (AMPLIACIÓN)</t>
  </si>
  <si>
    <t>PROGRAMA DE MANTENIMIENTO DE UNIDAD MÓVILES ALIMENTARIAS (COMEDORES COMUNITARIOS)</t>
  </si>
  <si>
    <t>INTERVENCIÓN DE CALLES EN LA COLONIA MOCTEZUMA DEL MUNICIPIO DE PUEBLA</t>
  </si>
  <si>
    <t>SUSTITUCIÓN DEL CENTRO DE SALUD POR OBRA NUEVA DEL CENTRO DE SALUD CON SERVICIOS AMPLIADOS EN LA LOCALIDAD Y MUNICIPIO DE TEPATLAXCO DE HIDALFO, JURISDICCIÓN SANITARIA N° 9, TEPEXÍ DE RODRÍGUEZ, EN EL ESTADO DE PUEBLA.</t>
  </si>
  <si>
    <t>TRABAJOS PARA LA ACREDITACIÓN DEL HOSPITAL GENERAL DE TEZIUTLÁN, MUNICIPIO Y LOCALIDAD DE TEZIUTLÁN, JURISDICCIÓN SANITARIA N° 3, ZACAPOAXTLA, EN EL ESTADO DE PUEBLA.</t>
  </si>
  <si>
    <t>CONSTRUCCIÓN DE OBRA NUEVA A PRECIO UNITARIO DEL CENTRO DE SALUD DE UN NÚCLEO BÁSICO EN LA LOCALIDAD Y MUNICIPIO DE OCOTEPEC, JURISDICCIÓN SANITARIA N° 4, SAN SALVADOR EL SECO, EN EL ESTADO DE PUEBLA</t>
  </si>
  <si>
    <t>N/A</t>
  </si>
  <si>
    <t>TLAXCO</t>
  </si>
  <si>
    <t>VICENTE GUERRERO</t>
  </si>
  <si>
    <t>ATEMPAN</t>
  </si>
  <si>
    <t>YAONÁHUAC</t>
  </si>
  <si>
    <t>AHUATLÁN</t>
  </si>
  <si>
    <t>CUETZALAN DEL PROGRESO</t>
  </si>
  <si>
    <t>HUEYAPAN</t>
  </si>
  <si>
    <t>SAN SEBASTIÁN TLACOTEPEC</t>
  </si>
  <si>
    <t>HUEHUETLA</t>
  </si>
  <si>
    <t>TEPETZINTLA</t>
  </si>
  <si>
    <t>HUEJOTZINGO</t>
  </si>
  <si>
    <t>TETELES DE ÁVILA CASTILLO</t>
  </si>
  <si>
    <t>XICOTEPEC</t>
  </si>
  <si>
    <t>IZÚCAR DE MATAMOROS</t>
  </si>
  <si>
    <t>CUAUTLANCINGO
PUEBLA
TEHUACAN</t>
  </si>
  <si>
    <t>TEPATLAXCO DE HIDALGO</t>
  </si>
  <si>
    <t>TEZIUTLÁN</t>
  </si>
  <si>
    <t>OCOTEPEC</t>
  </si>
  <si>
    <t>PROGRAMA ESTATAL DE COLOCACIÒN DE TECHOS 2015</t>
  </si>
  <si>
    <t xml:space="preserve">OBSERVACIONES SOBRE EL DESARROLLO DE LA OBRA
</t>
  </si>
  <si>
    <t>LA OBRA PROPUESTA SE REALIZA EN ZAP</t>
  </si>
  <si>
    <t>LA OBRA SE REALIZA EN ALGUNA DE LAS LOCALIDADES CON LOS DOS GRADOS MAYORES DE REZAGO SOCIAL EN EL MUNICIPIO</t>
  </si>
  <si>
    <t>LA OBRA SE REALIZA PARA POBRES EXTREMOS</t>
  </si>
  <si>
    <t>MONTO TOTAL A INVERTIR</t>
  </si>
  <si>
    <t>MONTO UNITARIO</t>
  </si>
  <si>
    <t>CANTIDAD DEL PROYECTO</t>
  </si>
  <si>
    <t>UNIDAD DE MEDIDA</t>
  </si>
  <si>
    <t>POBLACIÓN BENEFICIADA HOMBRES</t>
  </si>
  <si>
    <t>POBLACIÓN BENEFICIADA MUJERES</t>
  </si>
  <si>
    <t>POBLACION BENEFICIADA TOTAL</t>
  </si>
  <si>
    <t>META 2015:
1.- CAPTACIÓN
2.- CARCAMO DE BOMBEO 
3.- LINEA DE CONDUCCIÓN
4.-  TANQUE SUPERFICIAL 
5.- RED DE DISTRIBUCIÓN
6.-  TOMAS DOMICILIARIAS</t>
  </si>
  <si>
    <t>SI</t>
  </si>
  <si>
    <t>METROS</t>
  </si>
  <si>
    <t>NO</t>
  </si>
  <si>
    <t>META 2015:
1.- CAPTACIÓN
2.- LINEA DE CONDUCCIÓN
3.-  TANQUE DE REGULARIZACIÓN
4.- RED DE DISTRIBUCIÓN
5.-  TOMAS DOMICILIARIAS</t>
  </si>
  <si>
    <t>META 2015:
1.- CAPTACIÓN
2.- LINEA DE CONDUCCIÓN
3.- RED DE DISTRIBUCIÓN
4.-  TOMAS DOMICILIARIAS
5.- TANQUE DE ALMACENAMIENTO</t>
  </si>
  <si>
    <t>META 2015:
1.- RED DE DISTRIBUCIÓN
2.- POSTES
3.- TRANSFORMADOR
4.- ACOMETIDAS</t>
  </si>
  <si>
    <t>PIEZAS</t>
  </si>
  <si>
    <t>EJIDO PEÑA BLANCA (CERRO DEL COMÚN)</t>
  </si>
  <si>
    <t>TULIMANCA</t>
  </si>
  <si>
    <t>APATAUYAN</t>
  </si>
  <si>
    <t>AHUATA</t>
  </si>
  <si>
    <t>SAN LUCAS TEJALUCA</t>
  </si>
  <si>
    <t>TEZOMPAN</t>
  </si>
  <si>
    <t>TEPETZALAN (TZOQUITA)</t>
  </si>
  <si>
    <t>AHUATEPEC</t>
  </si>
  <si>
    <t>LAS PALMAS</t>
  </si>
  <si>
    <t>XONALPU</t>
  </si>
  <si>
    <t>META 2015:
1.-RED DE ATARJEAS  
2.-POZOS DE VISITA
3.-DESCARGAS DOMICILIARIAS</t>
  </si>
  <si>
    <t>CHICOMETEPEC (SAN SIMÓN)</t>
  </si>
  <si>
    <t>CONSTRUCCIÓN DE TORRE MÉDICA,  CON UNA SUPERFICIO TOTAL DE CONSTRUCCIÓN DE 9,974.37 M2, DISTRIBUIDOS EN LOS 9 NIVELES INCLUYENDO PLANTA BAJA, PARA LA ATENCIÓN DE ESPECIALIDADES POR CADA UNO DE ELLOS</t>
  </si>
  <si>
    <t>SI (HOJA BUAPvsZAP)</t>
  </si>
  <si>
    <t>METROS CUADRADOS</t>
  </si>
  <si>
    <t>HERÓICA PUEBLA DE ZARAGOZA</t>
  </si>
  <si>
    <t>LA OBRA INCLUYE LA INSTALACIÓN DE SISTEMAS CONTRA INCENDIOS, TUBERÍAS DE GAS Y CABLEADO INTERNO PARA VOZ, DATOS E INTERCOMUNICACIÓN, SUMANDO 4569  METROSL LINEALES DE TUBERÍA Y 3762 METROS LINEALES DE VOZ, DATOS E INTERCOMUNICIACIÓN.</t>
  </si>
  <si>
    <t>METROS LINEALES</t>
  </si>
  <si>
    <t>EN PROCESO DE CONTRATACIÓN</t>
  </si>
  <si>
    <t>N</t>
  </si>
  <si>
    <t>La Secretaría de Desarrollo Social tiene como objetivo el Programa Estatal de Tanques de Agua Potable para Viviendas, el cual busca procurar el abastecimiento de agua potable apta para el consumo humano en las viviendas donde carezcan de dicha necesidad, con 3,000 tanques de 1,100 litros , beneficiando a una población 12,600.</t>
  </si>
  <si>
    <t>VARIAS</t>
  </si>
  <si>
    <t xml:space="preserve">La Secretaría de Desarrollo Social tiene el compromiso en abatir el indicador en materia de techos con materiales no funcionales en la viviendas del Estado en las viviendas que se identificaron con la carencia por materia de techo y que requieren que se les brinde el apoyo para la colocación de techo un digno a fin de; por lo que se estarán ejecutando en el Municipio de Tianguismanalco con 2250 m2 con una población de 210 habitantes beneficiados.
</t>
  </si>
  <si>
    <t>CONSULTORIA (ESTUDIOS)</t>
  </si>
  <si>
    <t>1.- PRELIMINARES
2.-TERRACERIAS
3.- OBRAS DE DRENAJE
4.- PAVIMENTOS
5.- COMPLEMENTARIOS
6.- SEÑALAMIENTO</t>
  </si>
  <si>
    <t>SIN OBSERVACIÓN</t>
  </si>
  <si>
    <t>LA ACCIÓN  REFIERE A CUARTO DORMITORIO Y UN BAÑO.</t>
  </si>
  <si>
    <t>LA OBRA DE PAVIMENTACIÓN SE REALIZARÁ EN UNA ETAPA ÚNICA Y COMPRENDE LO SIGUIENTE:PRELIMINARES, TERRACERÍAS Y PAVIMENTOS, BANQUETAS Y GUARNICIONES, OBRAS INDUCIDAS, DRENAJE PLUVIAL, SEÑALAMIENTO VÍAL Y ARQUITECTURA DEL PAISAJE</t>
  </si>
  <si>
    <t xml:space="preserve">LA REHABILITACIÓN DE LA CARPETA ASFÁLTICA MEDIANTE RECICLADO EN CALIENTE, INCLUYE LA RUPTURA DEL PAVIMENTO, BACHEO, ESCARIFICADO, DISGREGADO, RECICLADO, SUMINISTRO, COLOCACIÓN Y COMPACTACIÓN DE LA CARPETA ASFÁLTICA, </t>
  </si>
  <si>
    <t>CONSTRUCCIÓN DE EMISOR CON TUBERIA DE POLIESTIRENO DE ALTA DENSIDAD DE 60" CON UNA LONGITUD DE 1236.47 METROS LINEALES, CONTANDO CON UNA ESTRUCTURA DE CAPTACIÓN Y UNA ESTRUCTURA DE DESCARGA, ASÍ COMO 22 POZOS CON ESTRUCTURA DE CAIDA ESCALONADA. DICHO PROYECTO INICIA LA CAPTACIÓN EN EL AGEB 0076 PARA TERMINAR EN EL AGEB 0038.</t>
  </si>
  <si>
    <t>EL PROGRAMA ESTATAL DE ESTUFAS ECOLÓGICAS COMPRENDE UN TOTAL DE 20,759 ACCIONES (ESTUFA ECOLÓGICA MODELO QUETZAL) UBICADOS EN 16 MUNICIPIOS, CADA ACCIÓN TIENE UN COSTO APROXIMADO DE $2203.97, COSTO QUE INCLUYE LOS DIFERENTES MATERIALES QUE SE NECESITAN PARA LA CONSTRUCCIÓN ASÍ COMO LA MANO DE OBRA QUE SE NECESITA PARA LA INSTALACIÓN DE LA ESTUFA, DENTRO DE LOS 16 MUNICIPIOS SE ENCUENTRA AL MUNICIPIO DE  AJALPAN CON UN TOTAL DE 5355 ACCIONES UBICADAS EN DIFERENTES LOCALIDADES PRINCIPALMENTE LA LOCALIDAD DE CIUDAD DE AJALPAN CON UN PORCENTAJE APROXIMADO DEL 80% (4284)Y EL 20% (1071) RESTANTE EN LAS DIFERENTES LOCALIDADES DEL MISMO MUNICIPIO LAS CUALES SE ENCUENTRAN EN ZONAS CON LOS DOS MAYORES GRADOS DE REZAGO SOCIAL Y/O ZONAS DE ATENCIÓN PRIORITARIA (RURAL O URBANA) O MAS DEL 25% DE LA POBLACIÓN SE ENCUENTRE EN POBREZA EXTREMA. LA ESTUFA ECOLÓGICA SE INSTALARÁ EN UN ESPACIO DE LA VIVIENDA DE UN METRO CUADRADO, CUMPLIENDO CON LAS ESPECIFICACIONES NECESARIAS PARA SU CONSTRUCCIÓN,  Y NO PODRÁ SER COLOCADA A LA INTEMPERIE O CUARTOS SIN TECHO Y SIN MUROS. EL PROGRAMA TIENE LA FINALIDAD DE AYUDAR A DISMINUIR EL CONSUMO DE LEÑA DE UN 40% A UN 60%, REDUCIR LAS ENFERMEDADES BRONCO ¿ RESPIRATORIAS Y  LOGRAR UN AHORRO ECONÓMICO EN LA ADQUISICIÓN DE LEÑA.</t>
  </si>
  <si>
    <t>OBSERVACIONES POR LA SDS</t>
  </si>
  <si>
    <t>EXCAVACIONES, CIMENTACIÓN, ESTRUCTURA DE CONCRETO, ESCALERA PRINCIPAL, ESCALERA DE EMERGENCIA, CUBO DE CUARTO DE MAQUINAS, ALBAÑILERÍA, INSTALACIÓN PLUVIAL, INSTALACIÓN HIDRÁULICA, CISTERNAS , INSTALACIÓN SANITARIA, MUEBLES SANITARIOS, INSTALACIÓN ELÉCTRICA, ACABADOS.</t>
  </si>
  <si>
    <t>CAJAS DE CAPTACIÓN, LINEAS DE CONDUCCIÓN, TANQUE DE REGULARIZACIÓN, RED DE DISTRIBUCIÓN, CAJAS ROMPEDORAS DE PRESIÓN, TOMAS DOMICILIARIAS Y ACARREOS.</t>
  </si>
  <si>
    <t>ZACATILIHUIC</t>
  </si>
  <si>
    <t>OTRO</t>
  </si>
  <si>
    <t>LA CONSTRUCCION ABARCA UN TOTAL DE 1100 M2.</t>
  </si>
  <si>
    <t>MANTENIMIENTO DE INSTALACION HIDROSANITARIA, ELECTRICA Y GASES MEDICINALES, DEMOLICIONES, RETIROS Y DESMONTAJES, ACABADOS DE AZOTEA, CANCELERIA DE ALUMINIO, CARPINTERIA Y SUSTITUCION DE MUEBLES DE BAÑO</t>
  </si>
  <si>
    <t>XOLOATENO</t>
  </si>
  <si>
    <t>LA CONSTRUCCION DEL CENTRO DE SALUD EN LA LOCALIDAD Y MUNICIPIO DE OCOTEPEC TENDRA 286 M2.</t>
  </si>
  <si>
    <t>ENTIDAD</t>
  </si>
  <si>
    <t>UBICACIÓN</t>
  </si>
  <si>
    <t>METAS</t>
  </si>
  <si>
    <t>1236.47METROS LINEALES</t>
  </si>
  <si>
    <t>7770.43 METROS</t>
  </si>
  <si>
    <t>5814.16 METROS</t>
  </si>
  <si>
    <t>14108.73 METROS</t>
  </si>
  <si>
    <t>14897.8 METROS</t>
  </si>
  <si>
    <t>33 PIEZAS</t>
  </si>
  <si>
    <t>6 PIEZAS</t>
  </si>
  <si>
    <t>9 PIEZAS</t>
  </si>
  <si>
    <t>8 PIEZAS</t>
  </si>
  <si>
    <t>62 PIEZAS</t>
  </si>
  <si>
    <t>29 PIEZAS</t>
  </si>
  <si>
    <t>10 PIEZAS</t>
  </si>
  <si>
    <t>13 PIEZAS</t>
  </si>
  <si>
    <t>16 PIEZAS</t>
  </si>
  <si>
    <t>5350.78 METROS</t>
  </si>
  <si>
    <t>1913 PIEZAS</t>
  </si>
  <si>
    <t>2988.61 METROS CUADRADOS</t>
  </si>
  <si>
    <t>3683.07 METROS</t>
  </si>
  <si>
    <t>7400 METROS LINEALES</t>
  </si>
  <si>
    <t>4738 METROS CUADRADOS</t>
  </si>
  <si>
    <t>12052 PIEZAS</t>
  </si>
  <si>
    <t>3430 PIEZAS</t>
  </si>
  <si>
    <t>514 PIEZAS</t>
  </si>
  <si>
    <t>86914.58 METROS CUADRADOS</t>
  </si>
  <si>
    <t>4178 METROS LINEALES</t>
  </si>
  <si>
    <t>149 PIEZAS</t>
  </si>
  <si>
    <t>1100 METROS CUADRADOS</t>
  </si>
  <si>
    <t>14765 METROS CUADRADOS</t>
  </si>
  <si>
    <t>286 METROS CUADRADOS</t>
  </si>
  <si>
    <t>128790 METROS CUADRADOS</t>
  </si>
  <si>
    <t>500 CUARTOS</t>
  </si>
  <si>
    <t>564 CUARTOS</t>
  </si>
  <si>
    <t>40,073 DEPÓSITOS</t>
  </si>
  <si>
    <t>59 CUARTOS</t>
  </si>
  <si>
    <t>158,951.69 METROS CUADRADOS</t>
  </si>
  <si>
    <t>80770 METROS CUADRADOS</t>
  </si>
  <si>
    <t xml:space="preserve">VARIOS   </t>
  </si>
  <si>
    <t>11 PIEZAS</t>
  </si>
  <si>
    <t>339 CUARTOS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</si>
</sst>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6" x14ac:knownFonts="1">
    <font>
      <sz val="11"/>
      <color theme="1"/>
      <name val="Calibri"/>
      <family val="2"/>
      <scheme val="minor"/>
    </font>
    <font>
      <b/>
      <sz val="11"/>
      <color theme="1"/>
      <name val="Calibri"/>
      <family val="2"/>
      <scheme val="minor"/>
    </font>
    <font>
      <sz val="10"/>
      <name val="Arial"/>
    </font>
    <font>
      <sz val="10"/>
      <color theme="1"/>
      <name val="Calibri"/>
      <family val="2"/>
      <scheme val="minor"/>
    </font>
    <font>
      <b/>
      <sz val="10"/>
      <color theme="1"/>
      <name val="Calibri"/>
      <family val="2"/>
      <scheme val="minor"/>
    </font>
    <font>
      <b/>
      <sz val="14"/>
      <color theme="0"/>
      <name val="Calibri"/>
      <family val="2"/>
      <scheme val="minor"/>
    </font>
    <font>
      <b/>
      <sz val="14"/>
      <color theme="1"/>
      <name val="Calibri"/>
      <family val="2"/>
      <scheme val="minor"/>
    </font>
    <font>
      <b/>
      <sz val="14"/>
      <name val="Calibri"/>
      <family val="2"/>
      <scheme val="minor"/>
    </font>
    <font>
      <b/>
      <sz val="12"/>
      <color theme="1"/>
      <name val="Calibri"/>
      <family val="2"/>
      <scheme val="minor"/>
    </font>
    <font>
      <b/>
      <sz val="16"/>
      <color theme="1"/>
      <name val="Calibri"/>
      <family val="2"/>
      <scheme val="minor"/>
    </font>
    <font>
      <sz val="11"/>
      <color theme="1"/>
      <name val="Calibri"/>
      <family val="2"/>
      <scheme val="minor"/>
    </font>
    <font>
      <sz val="10"/>
      <name val="Arial"/>
      <family val="2"/>
    </font>
    <font>
      <b/>
      <sz val="24"/>
      <color indexed="81"/>
      <name val="Tahoma"/>
      <family val="2"/>
    </font>
    <font>
      <sz val="24"/>
      <color indexed="81"/>
      <name val="Tahoma"/>
      <family val="2"/>
    </font>
    <font>
      <sz val="14"/>
      <color theme="1"/>
      <name val="Calibri"/>
      <family val="2"/>
      <scheme val="minor"/>
    </font>
    <font>
      <sz val="14"/>
      <name val="Calibri"/>
      <family val="2"/>
      <scheme val="minor"/>
    </font>
  </fonts>
  <fills count="7">
    <fill>
      <patternFill patternType="none"/>
    </fill>
    <fill>
      <patternFill patternType="gray125"/>
    </fill>
    <fill>
      <patternFill patternType="solid">
        <fgColor theme="4" tint="-0.249977111117893"/>
        <bgColor indexed="64"/>
      </patternFill>
    </fill>
    <fill>
      <patternFill patternType="solid">
        <fgColor theme="9" tint="-0.249977111117893"/>
        <bgColor indexed="64"/>
      </patternFill>
    </fill>
    <fill>
      <patternFill patternType="solid">
        <fgColor rgb="FF92D050"/>
        <bgColor indexed="64"/>
      </patternFill>
    </fill>
    <fill>
      <patternFill patternType="solid">
        <fgColor theme="3" tint="-0.249977111117893"/>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4">
    <xf numFmtId="0" fontId="0" fillId="0" borderId="0"/>
    <xf numFmtId="0" fontId="2" fillId="0" borderId="0"/>
    <xf numFmtId="43" fontId="10" fillId="0" borderId="0" applyFont="0" applyFill="0" applyBorder="0" applyAlignment="0" applyProtection="0"/>
    <xf numFmtId="0" fontId="11" fillId="0" borderId="0"/>
  </cellStyleXfs>
  <cellXfs count="67">
    <xf numFmtId="0" fontId="0" fillId="0" borderId="0" xfId="0"/>
    <xf numFmtId="0" fontId="3" fillId="0" borderId="1" xfId="1" applyFont="1" applyFill="1" applyBorder="1" applyAlignment="1">
      <alignment horizontal="justify" vertical="center" wrapText="1"/>
    </xf>
    <xf numFmtId="0" fontId="3" fillId="0" borderId="1" xfId="1"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3" borderId="0" xfId="0" applyFont="1" applyFill="1" applyAlignment="1">
      <alignment horizontal="center"/>
    </xf>
    <xf numFmtId="0" fontId="0" fillId="0" borderId="0" xfId="0" applyAlignment="1"/>
    <xf numFmtId="0" fontId="6" fillId="0" borderId="0" xfId="0" applyFont="1"/>
    <xf numFmtId="0" fontId="5" fillId="2" borderId="1" xfId="0" applyFont="1" applyFill="1" applyBorder="1" applyAlignment="1">
      <alignment horizontal="center" vertical="center"/>
    </xf>
    <xf numFmtId="0" fontId="5" fillId="0" borderId="0" xfId="0" applyFont="1" applyFill="1" applyBorder="1" applyAlignment="1">
      <alignment horizontal="center"/>
    </xf>
    <xf numFmtId="0" fontId="0" fillId="0" borderId="0" xfId="0" applyFill="1"/>
    <xf numFmtId="0" fontId="4" fillId="0" borderId="0" xfId="0" applyFont="1" applyAlignment="1">
      <alignment horizontal="right" vertical="top"/>
    </xf>
    <xf numFmtId="0" fontId="9" fillId="0" borderId="0" xfId="0" applyFont="1" applyAlignment="1"/>
    <xf numFmtId="0" fontId="6" fillId="0" borderId="0" xfId="0" applyFont="1" applyAlignment="1">
      <alignment wrapText="1"/>
    </xf>
    <xf numFmtId="0" fontId="1" fillId="0" borderId="0" xfId="0" applyFont="1" applyAlignment="1">
      <alignment wrapText="1"/>
    </xf>
    <xf numFmtId="0" fontId="5"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5" fillId="5" borderId="1" xfId="3" applyFont="1" applyFill="1" applyBorder="1" applyAlignment="1">
      <alignment horizontal="justify" vertical="center" wrapText="1"/>
    </xf>
    <xf numFmtId="0" fontId="14" fillId="6" borderId="1" xfId="0" applyFont="1" applyFill="1" applyBorder="1" applyAlignment="1">
      <alignment horizontal="justify" vertical="center" wrapText="1"/>
    </xf>
    <xf numFmtId="0" fontId="14" fillId="6" borderId="1" xfId="0" applyFont="1" applyFill="1" applyBorder="1" applyAlignment="1">
      <alignment horizontal="center" vertical="center" wrapText="1"/>
    </xf>
    <xf numFmtId="43" fontId="15" fillId="6" borderId="1" xfId="2" applyFont="1" applyFill="1" applyBorder="1" applyAlignment="1" applyProtection="1">
      <alignment horizontal="center" vertical="center"/>
    </xf>
    <xf numFmtId="43" fontId="14" fillId="6" borderId="1" xfId="2" applyFont="1" applyFill="1" applyBorder="1" applyAlignment="1">
      <alignment horizontal="center" vertical="center" wrapText="1"/>
    </xf>
    <xf numFmtId="0" fontId="15" fillId="6" borderId="1" xfId="2" applyNumberFormat="1" applyFont="1" applyFill="1" applyBorder="1" applyAlignment="1" applyProtection="1">
      <alignment horizontal="center" vertical="center"/>
    </xf>
    <xf numFmtId="0" fontId="14" fillId="6" borderId="4" xfId="0" applyFont="1" applyFill="1" applyBorder="1" applyAlignment="1">
      <alignment horizontal="center" vertical="center" wrapText="1"/>
    </xf>
    <xf numFmtId="43" fontId="15" fillId="0" borderId="1" xfId="2" applyFont="1" applyFill="1" applyBorder="1" applyAlignment="1" applyProtection="1">
      <alignment horizontal="center" vertical="center"/>
    </xf>
    <xf numFmtId="0" fontId="15" fillId="0" borderId="1" xfId="2" applyNumberFormat="1" applyFont="1" applyFill="1" applyBorder="1" applyAlignment="1" applyProtection="1">
      <alignment horizontal="center" vertical="center"/>
    </xf>
    <xf numFmtId="43" fontId="15" fillId="6" borderId="1" xfId="2" applyFont="1" applyFill="1" applyBorder="1" applyAlignment="1" applyProtection="1">
      <alignment horizontal="center" vertical="center" wrapText="1"/>
    </xf>
    <xf numFmtId="0" fontId="15" fillId="4" borderId="1" xfId="2" applyNumberFormat="1" applyFont="1" applyFill="1" applyBorder="1" applyAlignment="1" applyProtection="1">
      <alignment horizontal="center" vertical="center"/>
    </xf>
    <xf numFmtId="43" fontId="15" fillId="0" borderId="1" xfId="2" applyFont="1" applyFill="1" applyBorder="1" applyAlignment="1" applyProtection="1">
      <alignment horizontal="center" vertical="center" wrapText="1"/>
    </xf>
    <xf numFmtId="0" fontId="14" fillId="0" borderId="0" xfId="0" applyFont="1" applyAlignment="1">
      <alignment horizontal="center" vertical="center" wrapText="1"/>
    </xf>
    <xf numFmtId="43" fontId="14" fillId="6" borderId="0" xfId="2" applyFont="1" applyFill="1" applyBorder="1" applyAlignment="1">
      <alignment horizontal="center" vertical="center" wrapText="1"/>
    </xf>
    <xf numFmtId="0" fontId="14" fillId="0" borderId="0" xfId="0" applyFont="1"/>
    <xf numFmtId="0" fontId="14" fillId="6" borderId="0" xfId="0" applyFont="1" applyFill="1"/>
    <xf numFmtId="0" fontId="5" fillId="5" borderId="1" xfId="0" applyFont="1" applyFill="1" applyBorder="1" applyAlignment="1">
      <alignment horizontal="center" vertical="center"/>
    </xf>
    <xf numFmtId="43" fontId="5" fillId="5" borderId="1" xfId="2" applyFont="1" applyFill="1" applyBorder="1" applyAlignment="1">
      <alignment horizontal="center" vertical="center"/>
    </xf>
    <xf numFmtId="0" fontId="5" fillId="2" borderId="1" xfId="3" applyFont="1" applyFill="1" applyBorder="1" applyAlignment="1">
      <alignment horizontal="center" vertical="center" wrapText="1"/>
    </xf>
    <xf numFmtId="43" fontId="14" fillId="0" borderId="1" xfId="2" applyFont="1" applyFill="1" applyBorder="1" applyAlignment="1">
      <alignment horizontal="center" vertical="center" wrapText="1"/>
    </xf>
    <xf numFmtId="0" fontId="9" fillId="0" borderId="0" xfId="0" applyFont="1" applyAlignment="1">
      <alignment wrapText="1"/>
    </xf>
    <xf numFmtId="0" fontId="5" fillId="0" borderId="0" xfId="0" applyFont="1" applyFill="1" applyBorder="1" applyAlignment="1">
      <alignment horizontal="center" wrapText="1"/>
    </xf>
    <xf numFmtId="0" fontId="5" fillId="5" borderId="1" xfId="0" applyFont="1" applyFill="1" applyBorder="1" applyAlignment="1">
      <alignment horizontal="center" vertical="center" wrapText="1"/>
    </xf>
    <xf numFmtId="0" fontId="0" fillId="0" borderId="0" xfId="0" applyAlignment="1">
      <alignment wrapText="1"/>
    </xf>
    <xf numFmtId="0" fontId="1" fillId="0" borderId="0" xfId="0" applyFont="1" applyAlignment="1">
      <alignment horizontal="left" wrapText="1"/>
    </xf>
    <xf numFmtId="0" fontId="3" fillId="0" borderId="0" xfId="0" applyFont="1" applyAlignment="1">
      <alignment horizontal="justify" vertical="top" wrapText="1"/>
    </xf>
    <xf numFmtId="0" fontId="3" fillId="0" borderId="0" xfId="0" applyFont="1" applyAlignment="1">
      <alignment horizontal="justify" wrapText="1"/>
    </xf>
    <xf numFmtId="0" fontId="7" fillId="0" borderId="7" xfId="0" applyFont="1" applyFill="1" applyBorder="1" applyAlignment="1">
      <alignment horizontal="right"/>
    </xf>
    <xf numFmtId="0" fontId="6" fillId="0" borderId="0" xfId="0" applyFont="1" applyAlignment="1">
      <alignment horizontal="left" wrapText="1"/>
    </xf>
    <xf numFmtId="0" fontId="8" fillId="0" borderId="0" xfId="0" applyFont="1" applyAlignment="1">
      <alignment horizontal="left"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8" xfId="3" applyFont="1" applyFill="1" applyBorder="1" applyAlignment="1">
      <alignment horizontal="center" vertical="center" wrapText="1"/>
    </xf>
    <xf numFmtId="0" fontId="5" fillId="2" borderId="3" xfId="3" applyFont="1" applyFill="1" applyBorder="1" applyAlignment="1">
      <alignment horizontal="center" vertical="center" wrapText="1"/>
    </xf>
    <xf numFmtId="0" fontId="5" fillId="2" borderId="11" xfId="3" applyFont="1" applyFill="1" applyBorder="1" applyAlignment="1">
      <alignment horizontal="center" vertical="center" wrapText="1"/>
    </xf>
    <xf numFmtId="0" fontId="5" fillId="2" borderId="12" xfId="3" applyFont="1" applyFill="1" applyBorder="1" applyAlignment="1">
      <alignment horizontal="center" vertical="center" wrapText="1"/>
    </xf>
    <xf numFmtId="0" fontId="5" fillId="2" borderId="11" xfId="0" applyFont="1" applyFill="1" applyBorder="1" applyAlignment="1">
      <alignment horizontal="center" vertical="center"/>
    </xf>
    <xf numFmtId="0" fontId="5" fillId="2" borderId="0" xfId="0" applyFont="1" applyFill="1" applyBorder="1" applyAlignment="1">
      <alignment horizontal="center" vertical="center"/>
    </xf>
    <xf numFmtId="0" fontId="6" fillId="0" borderId="0" xfId="0" applyFont="1" applyFill="1" applyAlignment="1">
      <alignment horizontal="right"/>
    </xf>
    <xf numFmtId="0" fontId="5" fillId="2" borderId="4" xfId="3" applyFont="1" applyFill="1" applyBorder="1" applyAlignment="1">
      <alignment horizontal="center" vertical="center" wrapText="1"/>
    </xf>
    <xf numFmtId="0" fontId="5" fillId="2" borderId="5" xfId="3" applyFont="1" applyFill="1" applyBorder="1" applyAlignment="1">
      <alignment horizontal="center" vertical="center" wrapText="1"/>
    </xf>
    <xf numFmtId="0" fontId="5" fillId="2" borderId="6" xfId="3" applyFont="1" applyFill="1" applyBorder="1" applyAlignment="1">
      <alignment horizontal="center" vertical="center" wrapText="1"/>
    </xf>
    <xf numFmtId="0" fontId="5" fillId="2" borderId="9" xfId="3" applyFont="1" applyFill="1" applyBorder="1" applyAlignment="1">
      <alignment horizontal="center" vertical="center" wrapText="1"/>
    </xf>
    <xf numFmtId="0" fontId="5" fillId="2" borderId="10" xfId="3" applyFont="1" applyFill="1" applyBorder="1" applyAlignment="1">
      <alignment horizontal="center" vertical="center" wrapText="1"/>
    </xf>
    <xf numFmtId="0" fontId="5" fillId="2" borderId="2" xfId="3" applyFont="1" applyFill="1" applyBorder="1" applyAlignment="1">
      <alignment horizontal="center" vertical="center" wrapText="1"/>
    </xf>
  </cellXfs>
  <cellStyles count="4">
    <cellStyle name="Millares" xfId="2" builtinId="3"/>
    <cellStyle name="Normal" xfId="0" builtinId="0"/>
    <cellStyle name="Normal 2" xfId="1"/>
    <cellStyle name="Normal 2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728383</xdr:colOff>
      <xdr:row>0</xdr:row>
      <xdr:rowOff>0</xdr:rowOff>
    </xdr:from>
    <xdr:to>
      <xdr:col>0</xdr:col>
      <xdr:colOff>1972236</xdr:colOff>
      <xdr:row>4</xdr:row>
      <xdr:rowOff>22994</xdr:rowOff>
    </xdr:to>
    <xdr:pic>
      <xdr:nvPicPr>
        <xdr:cNvPr id="2" name="1 Imagen" descr="SFA.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8383" y="0"/>
          <a:ext cx="1243853" cy="8970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309283</xdr:colOff>
      <xdr:row>0</xdr:row>
      <xdr:rowOff>76200</xdr:rowOff>
    </xdr:from>
    <xdr:to>
      <xdr:col>0</xdr:col>
      <xdr:colOff>2390845</xdr:colOff>
      <xdr:row>4</xdr:row>
      <xdr:rowOff>266700</xdr:rowOff>
    </xdr:to>
    <xdr:pic>
      <xdr:nvPicPr>
        <xdr:cNvPr id="2" name="1 Imagen" descr="SFA.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9283" y="76200"/>
          <a:ext cx="2081562" cy="1790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6"/>
  <sheetViews>
    <sheetView topLeftCell="A7" zoomScale="85" zoomScaleNormal="85" workbookViewId="0">
      <selection activeCell="D8" sqref="D8:G8"/>
    </sheetView>
  </sheetViews>
  <sheetFormatPr baseColWidth="10" defaultRowHeight="15" x14ac:dyDescent="0.25"/>
  <cols>
    <col min="1" max="1" width="42.85546875" customWidth="1"/>
    <col min="2" max="2" width="16.140625" customWidth="1"/>
    <col min="3" max="5" width="15.42578125" customWidth="1"/>
    <col min="6" max="6" width="14.42578125" customWidth="1"/>
    <col min="7" max="7" width="17.140625" customWidth="1"/>
  </cols>
  <sheetData>
    <row r="1" spans="1:7" ht="21" x14ac:dyDescent="0.35">
      <c r="A1" s="12"/>
      <c r="B1" s="12" t="s">
        <v>36</v>
      </c>
      <c r="C1" s="12"/>
      <c r="D1" s="12"/>
      <c r="E1" s="12"/>
      <c r="F1" s="6"/>
      <c r="G1" s="6"/>
    </row>
    <row r="2" spans="1:7" ht="15.75" customHeight="1" x14ac:dyDescent="0.3">
      <c r="A2" s="13"/>
      <c r="B2" s="45" t="s">
        <v>37</v>
      </c>
      <c r="C2" s="45"/>
      <c r="D2" s="45"/>
      <c r="E2" s="45"/>
      <c r="F2" s="45"/>
      <c r="G2" s="6"/>
    </row>
    <row r="3" spans="1:7" ht="15" customHeight="1" x14ac:dyDescent="0.25">
      <c r="A3" s="14"/>
      <c r="B3" s="46" t="s">
        <v>38</v>
      </c>
      <c r="C3" s="46"/>
      <c r="D3" s="46"/>
      <c r="E3" s="46"/>
      <c r="F3" s="46"/>
      <c r="G3" s="6"/>
    </row>
    <row r="4" spans="1:7" ht="16.5" customHeight="1" x14ac:dyDescent="0.25">
      <c r="A4" s="14"/>
      <c r="B4" s="41" t="s">
        <v>39</v>
      </c>
      <c r="C4" s="41"/>
      <c r="D4" s="41"/>
      <c r="E4" s="41"/>
      <c r="F4" s="41"/>
      <c r="G4" s="6"/>
    </row>
    <row r="6" spans="1:7" ht="29.25" customHeight="1" x14ac:dyDescent="0.25">
      <c r="A6" s="51" t="s">
        <v>43</v>
      </c>
      <c r="B6" s="52"/>
      <c r="C6" s="52"/>
      <c r="D6" s="52"/>
      <c r="E6" s="52"/>
      <c r="F6" s="52"/>
      <c r="G6" s="53"/>
    </row>
    <row r="7" spans="1:7" ht="33" customHeight="1" x14ac:dyDescent="0.25">
      <c r="A7" s="51" t="s">
        <v>8</v>
      </c>
      <c r="B7" s="52"/>
      <c r="C7" s="52"/>
      <c r="D7" s="52"/>
      <c r="E7" s="52"/>
      <c r="F7" s="52"/>
      <c r="G7" s="53"/>
    </row>
    <row r="8" spans="1:7" s="10" customFormat="1" ht="24.75" customHeight="1" x14ac:dyDescent="0.3">
      <c r="A8" s="9"/>
      <c r="B8" s="9"/>
      <c r="C8" s="9"/>
      <c r="D8" s="44" t="s">
        <v>45</v>
      </c>
      <c r="E8" s="44"/>
      <c r="F8" s="44"/>
      <c r="G8" s="44"/>
    </row>
    <row r="9" spans="1:7" ht="18.75" x14ac:dyDescent="0.3">
      <c r="A9" s="7"/>
      <c r="B9" s="7"/>
      <c r="C9" s="7"/>
      <c r="D9" s="7"/>
      <c r="E9" s="7"/>
      <c r="F9" s="7"/>
      <c r="G9" s="7"/>
    </row>
    <row r="10" spans="1:7" ht="18" customHeight="1" x14ac:dyDescent="0.25">
      <c r="A10" s="48" t="s">
        <v>0</v>
      </c>
      <c r="B10" s="47" t="s">
        <v>1</v>
      </c>
      <c r="C10" s="47" t="s">
        <v>2</v>
      </c>
      <c r="D10" s="47"/>
      <c r="E10" s="47"/>
      <c r="F10" s="49" t="s">
        <v>6</v>
      </c>
      <c r="G10" s="49" t="s">
        <v>7</v>
      </c>
    </row>
    <row r="11" spans="1:7" ht="19.5" customHeight="1" x14ac:dyDescent="0.25">
      <c r="A11" s="48"/>
      <c r="B11" s="47"/>
      <c r="C11" s="8" t="s">
        <v>3</v>
      </c>
      <c r="D11" s="8" t="s">
        <v>4</v>
      </c>
      <c r="E11" s="8" t="s">
        <v>5</v>
      </c>
      <c r="F11" s="50"/>
      <c r="G11" s="50"/>
    </row>
    <row r="12" spans="1:7" ht="56.25" customHeight="1" x14ac:dyDescent="0.25">
      <c r="A12" s="1" t="s">
        <v>9</v>
      </c>
      <c r="B12" s="1" t="s">
        <v>40</v>
      </c>
      <c r="C12" s="3" t="s">
        <v>19</v>
      </c>
      <c r="D12" s="2" t="s">
        <v>20</v>
      </c>
      <c r="E12" s="2" t="s">
        <v>21</v>
      </c>
      <c r="F12" s="3" t="s">
        <v>34</v>
      </c>
      <c r="G12" s="3" t="s">
        <v>33</v>
      </c>
    </row>
    <row r="13" spans="1:7" ht="56.25" customHeight="1" x14ac:dyDescent="0.25">
      <c r="A13" s="1" t="s">
        <v>10</v>
      </c>
      <c r="B13" s="1" t="s">
        <v>18</v>
      </c>
      <c r="C13" s="3" t="s">
        <v>19</v>
      </c>
      <c r="D13" s="2" t="s">
        <v>22</v>
      </c>
      <c r="E13" s="2" t="s">
        <v>23</v>
      </c>
      <c r="F13" s="3" t="s">
        <v>32</v>
      </c>
      <c r="G13" s="3" t="s">
        <v>31</v>
      </c>
    </row>
    <row r="14" spans="1:7" ht="56.25" customHeight="1" x14ac:dyDescent="0.25">
      <c r="A14" s="1" t="s">
        <v>11</v>
      </c>
      <c r="B14" s="1" t="s">
        <v>18</v>
      </c>
      <c r="C14" s="3" t="s">
        <v>19</v>
      </c>
      <c r="D14" s="2" t="s">
        <v>24</v>
      </c>
      <c r="E14" s="2" t="s">
        <v>24</v>
      </c>
      <c r="F14" s="3" t="s">
        <v>30</v>
      </c>
      <c r="G14" s="3" t="s">
        <v>28</v>
      </c>
    </row>
    <row r="15" spans="1:7" ht="56.25" customHeight="1" x14ac:dyDescent="0.25">
      <c r="A15" s="1" t="s">
        <v>12</v>
      </c>
      <c r="B15" s="1" t="s">
        <v>18</v>
      </c>
      <c r="C15" s="3" t="s">
        <v>19</v>
      </c>
      <c r="D15" s="2" t="s">
        <v>24</v>
      </c>
      <c r="E15" s="2" t="s">
        <v>25</v>
      </c>
      <c r="F15" s="3" t="s">
        <v>29</v>
      </c>
      <c r="G15" s="3" t="s">
        <v>28</v>
      </c>
    </row>
    <row r="16" spans="1:7" ht="56.25" customHeight="1" x14ac:dyDescent="0.25">
      <c r="A16" s="1" t="s">
        <v>13</v>
      </c>
      <c r="B16" s="1" t="s">
        <v>18</v>
      </c>
      <c r="C16" s="3" t="s">
        <v>19</v>
      </c>
      <c r="D16" s="2" t="s">
        <v>22</v>
      </c>
      <c r="E16" s="2" t="s">
        <v>26</v>
      </c>
      <c r="F16" s="4" t="s">
        <v>35</v>
      </c>
      <c r="G16" s="4" t="s">
        <v>35</v>
      </c>
    </row>
    <row r="17" spans="1:14" ht="56.25" customHeight="1" x14ac:dyDescent="0.25">
      <c r="A17" s="1" t="s">
        <v>14</v>
      </c>
      <c r="B17" s="1" t="s">
        <v>18</v>
      </c>
      <c r="C17" s="3" t="s">
        <v>19</v>
      </c>
      <c r="D17" s="2" t="s">
        <v>27</v>
      </c>
      <c r="E17" s="2" t="s">
        <v>27</v>
      </c>
      <c r="F17" s="4" t="s">
        <v>35</v>
      </c>
      <c r="G17" s="4" t="s">
        <v>35</v>
      </c>
    </row>
    <row r="18" spans="1:14" ht="56.25" customHeight="1" x14ac:dyDescent="0.25">
      <c r="A18" s="1" t="s">
        <v>15</v>
      </c>
      <c r="B18" s="1" t="s">
        <v>18</v>
      </c>
      <c r="C18" s="3" t="s">
        <v>19</v>
      </c>
      <c r="D18" s="2" t="s">
        <v>27</v>
      </c>
      <c r="E18" s="2" t="s">
        <v>27</v>
      </c>
      <c r="F18" s="4" t="s">
        <v>35</v>
      </c>
      <c r="G18" s="4" t="s">
        <v>35</v>
      </c>
    </row>
    <row r="19" spans="1:14" ht="56.25" customHeight="1" x14ac:dyDescent="0.25">
      <c r="A19" s="1" t="s">
        <v>16</v>
      </c>
      <c r="B19" s="1" t="s">
        <v>18</v>
      </c>
      <c r="C19" s="3" t="s">
        <v>19</v>
      </c>
      <c r="D19" s="2" t="s">
        <v>27</v>
      </c>
      <c r="E19" s="2" t="s">
        <v>27</v>
      </c>
      <c r="F19" s="4" t="s">
        <v>35</v>
      </c>
      <c r="G19" s="4" t="s">
        <v>35</v>
      </c>
    </row>
    <row r="20" spans="1:14" ht="56.25" customHeight="1" x14ac:dyDescent="0.25">
      <c r="A20" s="1" t="s">
        <v>17</v>
      </c>
      <c r="B20" s="1" t="s">
        <v>18</v>
      </c>
      <c r="C20" s="3" t="s">
        <v>19</v>
      </c>
      <c r="D20" s="2" t="s">
        <v>27</v>
      </c>
      <c r="E20" s="2" t="s">
        <v>27</v>
      </c>
      <c r="F20" s="4" t="s">
        <v>35</v>
      </c>
      <c r="G20" s="4" t="s">
        <v>35</v>
      </c>
    </row>
    <row r="21" spans="1:14" ht="56.25" customHeight="1" x14ac:dyDescent="0.25">
      <c r="A21" s="1" t="s">
        <v>44</v>
      </c>
      <c r="B21" s="1" t="s">
        <v>18</v>
      </c>
      <c r="C21" s="3" t="s">
        <v>19</v>
      </c>
      <c r="D21" s="2" t="s">
        <v>27</v>
      </c>
      <c r="E21" s="2" t="s">
        <v>27</v>
      </c>
      <c r="F21" s="4" t="s">
        <v>35</v>
      </c>
      <c r="G21" s="4" t="s">
        <v>35</v>
      </c>
      <c r="K21" s="11"/>
    </row>
    <row r="22" spans="1:14" ht="4.5" customHeight="1" x14ac:dyDescent="0.25"/>
    <row r="23" spans="1:14" x14ac:dyDescent="0.25">
      <c r="A23" s="5">
        <f>SUBTOTAL(3,A12:A21)</f>
        <v>10</v>
      </c>
      <c r="B23" s="5">
        <f t="shared" ref="B23:G23" si="0">SUBTOTAL(3,B12:B21)</f>
        <v>10</v>
      </c>
      <c r="C23" s="5">
        <f t="shared" si="0"/>
        <v>10</v>
      </c>
      <c r="D23" s="5">
        <f t="shared" si="0"/>
        <v>10</v>
      </c>
      <c r="E23" s="5">
        <f t="shared" si="0"/>
        <v>10</v>
      </c>
      <c r="F23" s="5">
        <f t="shared" si="0"/>
        <v>10</v>
      </c>
      <c r="G23" s="5">
        <f t="shared" si="0"/>
        <v>10</v>
      </c>
    </row>
    <row r="24" spans="1:14" ht="18" customHeight="1" x14ac:dyDescent="0.25"/>
    <row r="25" spans="1:14" ht="61.5" customHeight="1" x14ac:dyDescent="0.25">
      <c r="A25" s="42" t="s">
        <v>41</v>
      </c>
      <c r="B25" s="42"/>
      <c r="C25" s="42"/>
      <c r="D25" s="42"/>
      <c r="E25" s="42"/>
      <c r="F25" s="42"/>
      <c r="G25" s="42"/>
      <c r="J25" s="43"/>
      <c r="K25" s="43"/>
      <c r="L25" s="43"/>
      <c r="M25" s="43"/>
      <c r="N25" s="43"/>
    </row>
    <row r="26" spans="1:14" x14ac:dyDescent="0.25">
      <c r="A26" t="s">
        <v>42</v>
      </c>
    </row>
  </sheetData>
  <mergeCells count="13">
    <mergeCell ref="B4:F4"/>
    <mergeCell ref="A25:G25"/>
    <mergeCell ref="J25:N25"/>
    <mergeCell ref="D8:G8"/>
    <mergeCell ref="B2:F2"/>
    <mergeCell ref="B3:F3"/>
    <mergeCell ref="C10:E10"/>
    <mergeCell ref="A10:A11"/>
    <mergeCell ref="B10:B11"/>
    <mergeCell ref="F10:F11"/>
    <mergeCell ref="G10:G11"/>
    <mergeCell ref="A6:G6"/>
    <mergeCell ref="A7:G7"/>
  </mergeCells>
  <pageMargins left="0.7" right="0.7" top="0.75" bottom="0.75" header="0.3" footer="0.3"/>
  <pageSetup scale="66"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57"/>
  <sheetViews>
    <sheetView tabSelected="1" view="pageBreakPreview" zoomScale="60" zoomScaleNormal="50" workbookViewId="0">
      <selection activeCell="U13" sqref="U13"/>
    </sheetView>
  </sheetViews>
  <sheetFormatPr baseColWidth="10" defaultRowHeight="15" x14ac:dyDescent="0.25"/>
  <cols>
    <col min="1" max="1" width="87.7109375" style="40" customWidth="1"/>
    <col min="2" max="11" width="0" hidden="1" customWidth="1"/>
    <col min="12" max="15" width="24.85546875" customWidth="1"/>
    <col min="16" max="16" width="47.42578125" customWidth="1"/>
    <col min="17" max="17" width="25.85546875" customWidth="1"/>
  </cols>
  <sheetData>
    <row r="1" spans="1:17" ht="31.5" customHeight="1" x14ac:dyDescent="0.35">
      <c r="A1" s="37"/>
      <c r="B1" s="12" t="s">
        <v>36</v>
      </c>
      <c r="C1" s="12"/>
      <c r="D1" s="12"/>
      <c r="E1" s="12"/>
      <c r="F1" s="6"/>
      <c r="G1" s="6"/>
    </row>
    <row r="2" spans="1:17" ht="31.5" customHeight="1" x14ac:dyDescent="0.3">
      <c r="A2" s="13"/>
      <c r="B2" s="45" t="s">
        <v>37</v>
      </c>
      <c r="C2" s="45"/>
      <c r="D2" s="45"/>
      <c r="E2" s="45"/>
      <c r="F2" s="45"/>
      <c r="G2" s="6"/>
    </row>
    <row r="3" spans="1:17" ht="31.5" customHeight="1" x14ac:dyDescent="0.25">
      <c r="A3" s="14"/>
      <c r="B3" s="46" t="s">
        <v>38</v>
      </c>
      <c r="C3" s="46"/>
      <c r="D3" s="46"/>
      <c r="E3" s="46"/>
      <c r="F3" s="46"/>
      <c r="G3" s="6"/>
    </row>
    <row r="4" spans="1:17" ht="31.5" customHeight="1" x14ac:dyDescent="0.25">
      <c r="A4" s="14"/>
      <c r="B4" s="41" t="s">
        <v>39</v>
      </c>
      <c r="C4" s="41"/>
      <c r="D4" s="41"/>
      <c r="E4" s="41"/>
      <c r="F4" s="41"/>
      <c r="G4" s="6"/>
    </row>
    <row r="5" spans="1:17" ht="31.5" customHeight="1" x14ac:dyDescent="0.25"/>
    <row r="6" spans="1:17" ht="39.75" customHeight="1" x14ac:dyDescent="0.25">
      <c r="A6" s="58" t="s">
        <v>43</v>
      </c>
      <c r="B6" s="59"/>
      <c r="C6" s="59"/>
      <c r="D6" s="59"/>
      <c r="E6" s="59"/>
      <c r="F6" s="59"/>
      <c r="G6" s="59"/>
      <c r="H6" s="59"/>
      <c r="I6" s="59"/>
      <c r="J6" s="59"/>
      <c r="K6" s="59"/>
      <c r="L6" s="59"/>
      <c r="M6" s="59"/>
      <c r="N6" s="59"/>
      <c r="O6" s="59"/>
      <c r="P6" s="59"/>
      <c r="Q6" s="59"/>
    </row>
    <row r="7" spans="1:17" ht="39.75" customHeight="1" x14ac:dyDescent="0.25">
      <c r="A7" s="58" t="s">
        <v>8</v>
      </c>
      <c r="B7" s="59"/>
      <c r="C7" s="59"/>
      <c r="D7" s="59"/>
      <c r="E7" s="59"/>
      <c r="F7" s="59"/>
      <c r="G7" s="59"/>
      <c r="H7" s="59"/>
      <c r="I7" s="59"/>
      <c r="J7" s="59"/>
      <c r="K7" s="59"/>
      <c r="L7" s="59"/>
      <c r="M7" s="59"/>
      <c r="N7" s="59"/>
      <c r="O7" s="59"/>
      <c r="P7" s="59"/>
      <c r="Q7" s="59"/>
    </row>
    <row r="8" spans="1:17" s="10" customFormat="1" ht="24.75" customHeight="1" x14ac:dyDescent="0.3">
      <c r="A8" s="38"/>
      <c r="B8" s="9"/>
      <c r="C8" s="9"/>
      <c r="D8" s="44" t="s">
        <v>45</v>
      </c>
      <c r="E8" s="44"/>
      <c r="F8" s="44"/>
      <c r="G8" s="44"/>
      <c r="P8" s="60" t="s">
        <v>45</v>
      </c>
      <c r="Q8" s="60"/>
    </row>
    <row r="9" spans="1:17" ht="18.75" x14ac:dyDescent="0.3">
      <c r="A9" s="13"/>
      <c r="B9" s="7"/>
      <c r="C9" s="7"/>
      <c r="D9" s="7"/>
      <c r="E9" s="7"/>
      <c r="F9" s="7"/>
      <c r="G9" s="7"/>
    </row>
    <row r="10" spans="1:17" ht="19.5" customHeight="1" x14ac:dyDescent="0.25">
      <c r="A10" s="54" t="s">
        <v>0</v>
      </c>
      <c r="B10" s="16"/>
      <c r="C10" s="15" t="s">
        <v>3</v>
      </c>
      <c r="D10" s="15" t="s">
        <v>4</v>
      </c>
      <c r="E10" s="15" t="s">
        <v>5</v>
      </c>
      <c r="F10" s="16"/>
      <c r="G10" s="16"/>
      <c r="L10" s="64" t="s">
        <v>1</v>
      </c>
      <c r="M10" s="61" t="s">
        <v>165</v>
      </c>
      <c r="N10" s="62"/>
      <c r="O10" s="63"/>
      <c r="P10" s="66" t="s">
        <v>166</v>
      </c>
      <c r="Q10" s="56" t="s">
        <v>115</v>
      </c>
    </row>
    <row r="11" spans="1:17" ht="56.25" customHeight="1" x14ac:dyDescent="0.25">
      <c r="A11" s="55"/>
      <c r="B11" s="17" t="s">
        <v>105</v>
      </c>
      <c r="C11" s="17" t="s">
        <v>106</v>
      </c>
      <c r="D11" s="17" t="s">
        <v>107</v>
      </c>
      <c r="E11" s="17" t="s">
        <v>108</v>
      </c>
      <c r="F11" s="17" t="s">
        <v>109</v>
      </c>
      <c r="G11" s="17" t="s">
        <v>110</v>
      </c>
      <c r="H11" s="17" t="s">
        <v>111</v>
      </c>
      <c r="I11" s="17" t="s">
        <v>112</v>
      </c>
      <c r="J11" s="17" t="s">
        <v>113</v>
      </c>
      <c r="K11" s="17" t="s">
        <v>114</v>
      </c>
      <c r="L11" s="65"/>
      <c r="M11" s="35" t="s">
        <v>164</v>
      </c>
      <c r="N11" s="35" t="s">
        <v>4</v>
      </c>
      <c r="O11" s="35" t="s">
        <v>5</v>
      </c>
      <c r="P11" s="55"/>
      <c r="Q11" s="57"/>
    </row>
    <row r="12" spans="1:17" ht="87.75" customHeight="1" x14ac:dyDescent="0.25">
      <c r="A12" s="18" t="s">
        <v>9</v>
      </c>
      <c r="B12" s="19" t="s">
        <v>116</v>
      </c>
      <c r="C12" s="20" t="s">
        <v>117</v>
      </c>
      <c r="D12" s="20" t="s">
        <v>117</v>
      </c>
      <c r="E12" s="19" t="s">
        <v>117</v>
      </c>
      <c r="F12" s="21">
        <v>192218.35</v>
      </c>
      <c r="G12" s="21">
        <v>24.737157403129558</v>
      </c>
      <c r="H12" s="20">
        <v>7770.43</v>
      </c>
      <c r="I12" s="20" t="s">
        <v>118</v>
      </c>
      <c r="J12" s="22">
        <v>232</v>
      </c>
      <c r="K12" s="22">
        <v>227</v>
      </c>
      <c r="L12" s="36">
        <v>192218.35</v>
      </c>
      <c r="M12" s="23" t="s">
        <v>19</v>
      </c>
      <c r="N12" s="19" t="s">
        <v>20</v>
      </c>
      <c r="O12" s="19" t="s">
        <v>21</v>
      </c>
      <c r="P12" s="19" t="s">
        <v>168</v>
      </c>
      <c r="Q12" s="22">
        <v>459</v>
      </c>
    </row>
    <row r="13" spans="1:17" ht="87.75" customHeight="1" x14ac:dyDescent="0.25">
      <c r="A13" s="18" t="s">
        <v>10</v>
      </c>
      <c r="B13" s="19" t="s">
        <v>120</v>
      </c>
      <c r="C13" s="20" t="s">
        <v>117</v>
      </c>
      <c r="D13" s="20" t="s">
        <v>117</v>
      </c>
      <c r="E13" s="19" t="s">
        <v>117</v>
      </c>
      <c r="F13" s="21">
        <v>271453.96999999997</v>
      </c>
      <c r="G13" s="21">
        <v>46.688424467162925</v>
      </c>
      <c r="H13" s="20">
        <v>5814.16</v>
      </c>
      <c r="I13" s="20" t="s">
        <v>118</v>
      </c>
      <c r="J13" s="22">
        <v>377</v>
      </c>
      <c r="K13" s="22">
        <v>428</v>
      </c>
      <c r="L13" s="36">
        <v>271453.96999999997</v>
      </c>
      <c r="M13" s="23" t="s">
        <v>19</v>
      </c>
      <c r="N13" s="19" t="s">
        <v>22</v>
      </c>
      <c r="O13" s="19" t="s">
        <v>23</v>
      </c>
      <c r="P13" s="19" t="s">
        <v>169</v>
      </c>
      <c r="Q13" s="22">
        <v>805</v>
      </c>
    </row>
    <row r="14" spans="1:17" ht="87.75" customHeight="1" x14ac:dyDescent="0.25">
      <c r="A14" s="18" t="s">
        <v>11</v>
      </c>
      <c r="B14" s="19" t="s">
        <v>121</v>
      </c>
      <c r="C14" s="20" t="s">
        <v>117</v>
      </c>
      <c r="D14" s="20" t="s">
        <v>119</v>
      </c>
      <c r="E14" s="19" t="s">
        <v>117</v>
      </c>
      <c r="F14" s="21">
        <v>904188.11</v>
      </c>
      <c r="G14" s="21">
        <v>64.087136829466573</v>
      </c>
      <c r="H14" s="20">
        <v>14108.73</v>
      </c>
      <c r="I14" s="20" t="s">
        <v>118</v>
      </c>
      <c r="J14" s="22">
        <v>667</v>
      </c>
      <c r="K14" s="22">
        <v>739</v>
      </c>
      <c r="L14" s="36">
        <v>904188.11</v>
      </c>
      <c r="M14" s="23" t="s">
        <v>19</v>
      </c>
      <c r="N14" s="19" t="s">
        <v>24</v>
      </c>
      <c r="O14" s="19" t="s">
        <v>24</v>
      </c>
      <c r="P14" s="19" t="s">
        <v>170</v>
      </c>
      <c r="Q14" s="22">
        <v>1406</v>
      </c>
    </row>
    <row r="15" spans="1:17" ht="87.75" customHeight="1" x14ac:dyDescent="0.25">
      <c r="A15" s="18" t="s">
        <v>12</v>
      </c>
      <c r="B15" s="19" t="s">
        <v>120</v>
      </c>
      <c r="C15" s="20" t="s">
        <v>117</v>
      </c>
      <c r="D15" s="20" t="s">
        <v>119</v>
      </c>
      <c r="E15" s="19" t="s">
        <v>117</v>
      </c>
      <c r="F15" s="21">
        <v>903330.92</v>
      </c>
      <c r="G15" s="21">
        <v>60.635189088321773</v>
      </c>
      <c r="H15" s="20">
        <v>14897.8</v>
      </c>
      <c r="I15" s="20" t="s">
        <v>118</v>
      </c>
      <c r="J15" s="22">
        <v>1763</v>
      </c>
      <c r="K15" s="22">
        <v>1998</v>
      </c>
      <c r="L15" s="36">
        <v>903330.92</v>
      </c>
      <c r="M15" s="23" t="s">
        <v>19</v>
      </c>
      <c r="N15" s="19" t="s">
        <v>24</v>
      </c>
      <c r="O15" s="19" t="s">
        <v>25</v>
      </c>
      <c r="P15" s="19" t="s">
        <v>171</v>
      </c>
      <c r="Q15" s="22">
        <v>3761</v>
      </c>
    </row>
    <row r="16" spans="1:17" ht="87.75" customHeight="1" x14ac:dyDescent="0.25">
      <c r="A16" s="18" t="s">
        <v>46</v>
      </c>
      <c r="B16" s="19" t="s">
        <v>122</v>
      </c>
      <c r="C16" s="20" t="s">
        <v>117</v>
      </c>
      <c r="D16" s="20" t="s">
        <v>117</v>
      </c>
      <c r="E16" s="19" t="s">
        <v>117</v>
      </c>
      <c r="F16" s="21">
        <v>159781.23000000001</v>
      </c>
      <c r="G16" s="21">
        <v>4841.8554545454544</v>
      </c>
      <c r="H16" s="20">
        <v>33</v>
      </c>
      <c r="I16" s="20" t="s">
        <v>123</v>
      </c>
      <c r="J16" s="22">
        <v>83</v>
      </c>
      <c r="K16" s="22">
        <v>58</v>
      </c>
      <c r="L16" s="36">
        <v>159781.23000000001</v>
      </c>
      <c r="M16" s="23" t="s">
        <v>19</v>
      </c>
      <c r="N16" s="19" t="s">
        <v>86</v>
      </c>
      <c r="O16" s="19" t="s">
        <v>124</v>
      </c>
      <c r="P16" s="19" t="s">
        <v>172</v>
      </c>
      <c r="Q16" s="22">
        <v>141</v>
      </c>
    </row>
    <row r="17" spans="1:17" ht="87.75" customHeight="1" x14ac:dyDescent="0.25">
      <c r="A17" s="18" t="s">
        <v>47</v>
      </c>
      <c r="B17" s="19" t="s">
        <v>122</v>
      </c>
      <c r="C17" s="20" t="s">
        <v>117</v>
      </c>
      <c r="D17" s="20" t="s">
        <v>117</v>
      </c>
      <c r="E17" s="19" t="s">
        <v>117</v>
      </c>
      <c r="F17" s="21">
        <v>49586.8</v>
      </c>
      <c r="G17" s="21">
        <v>8264.4666666666672</v>
      </c>
      <c r="H17" s="20">
        <v>6</v>
      </c>
      <c r="I17" s="20" t="s">
        <v>123</v>
      </c>
      <c r="J17" s="22">
        <v>37</v>
      </c>
      <c r="K17" s="22">
        <v>25</v>
      </c>
      <c r="L17" s="36">
        <v>49586.8</v>
      </c>
      <c r="M17" s="23" t="s">
        <v>19</v>
      </c>
      <c r="N17" s="19" t="s">
        <v>87</v>
      </c>
      <c r="O17" s="19" t="s">
        <v>125</v>
      </c>
      <c r="P17" s="19" t="s">
        <v>173</v>
      </c>
      <c r="Q17" s="22">
        <v>62</v>
      </c>
    </row>
    <row r="18" spans="1:17" ht="87.75" customHeight="1" x14ac:dyDescent="0.25">
      <c r="A18" s="18" t="s">
        <v>48</v>
      </c>
      <c r="B18" s="19" t="s">
        <v>122</v>
      </c>
      <c r="C18" s="20" t="s">
        <v>117</v>
      </c>
      <c r="D18" s="20" t="s">
        <v>117</v>
      </c>
      <c r="E18" s="19" t="s">
        <v>117</v>
      </c>
      <c r="F18" s="21">
        <v>19299.8</v>
      </c>
      <c r="G18" s="21">
        <v>2144.422222222222</v>
      </c>
      <c r="H18" s="20">
        <v>9</v>
      </c>
      <c r="I18" s="20" t="s">
        <v>123</v>
      </c>
      <c r="J18" s="22">
        <v>16</v>
      </c>
      <c r="K18" s="22">
        <v>11</v>
      </c>
      <c r="L18" s="36">
        <v>19299.8</v>
      </c>
      <c r="M18" s="23" t="s">
        <v>19</v>
      </c>
      <c r="N18" s="19" t="s">
        <v>88</v>
      </c>
      <c r="O18" s="19" t="s">
        <v>126</v>
      </c>
      <c r="P18" s="19" t="s">
        <v>174</v>
      </c>
      <c r="Q18" s="22">
        <v>27</v>
      </c>
    </row>
    <row r="19" spans="1:17" ht="87.75" customHeight="1" x14ac:dyDescent="0.25">
      <c r="A19" s="18" t="s">
        <v>49</v>
      </c>
      <c r="B19" s="19" t="s">
        <v>122</v>
      </c>
      <c r="C19" s="20" t="s">
        <v>117</v>
      </c>
      <c r="D19" s="20" t="s">
        <v>117</v>
      </c>
      <c r="E19" s="19" t="s">
        <v>117</v>
      </c>
      <c r="F19" s="21">
        <v>19896.2</v>
      </c>
      <c r="G19" s="21">
        <v>2487.0250000000001</v>
      </c>
      <c r="H19" s="20">
        <v>8</v>
      </c>
      <c r="I19" s="20" t="s">
        <v>123</v>
      </c>
      <c r="J19" s="22">
        <v>11</v>
      </c>
      <c r="K19" s="22">
        <v>7</v>
      </c>
      <c r="L19" s="36">
        <v>19896.2</v>
      </c>
      <c r="M19" s="23" t="s">
        <v>19</v>
      </c>
      <c r="N19" s="19" t="s">
        <v>89</v>
      </c>
      <c r="O19" s="19" t="s">
        <v>127</v>
      </c>
      <c r="P19" s="19" t="s">
        <v>175</v>
      </c>
      <c r="Q19" s="22">
        <v>18</v>
      </c>
    </row>
    <row r="20" spans="1:17" ht="87.75" customHeight="1" x14ac:dyDescent="0.25">
      <c r="A20" s="18" t="s">
        <v>50</v>
      </c>
      <c r="B20" s="19" t="s">
        <v>122</v>
      </c>
      <c r="C20" s="20" t="s">
        <v>117</v>
      </c>
      <c r="D20" s="20" t="s">
        <v>117</v>
      </c>
      <c r="E20" s="19" t="s">
        <v>117</v>
      </c>
      <c r="F20" s="21">
        <v>202035.75</v>
      </c>
      <c r="G20" s="21">
        <v>3258.641129032258</v>
      </c>
      <c r="H20" s="20">
        <v>62</v>
      </c>
      <c r="I20" s="20" t="s">
        <v>123</v>
      </c>
      <c r="J20" s="22">
        <v>281</v>
      </c>
      <c r="K20" s="22">
        <v>195</v>
      </c>
      <c r="L20" s="36">
        <v>202035.75</v>
      </c>
      <c r="M20" s="23" t="s">
        <v>19</v>
      </c>
      <c r="N20" s="19" t="s">
        <v>90</v>
      </c>
      <c r="O20" s="19" t="s">
        <v>128</v>
      </c>
      <c r="P20" s="19" t="s">
        <v>176</v>
      </c>
      <c r="Q20" s="22">
        <v>476</v>
      </c>
    </row>
    <row r="21" spans="1:17" ht="87.75" customHeight="1" x14ac:dyDescent="0.25">
      <c r="A21" s="18" t="s">
        <v>51</v>
      </c>
      <c r="B21" s="19" t="s">
        <v>122</v>
      </c>
      <c r="C21" s="20" t="s">
        <v>117</v>
      </c>
      <c r="D21" s="20" t="s">
        <v>117</v>
      </c>
      <c r="E21" s="19" t="s">
        <v>117</v>
      </c>
      <c r="F21" s="21">
        <v>85978.9</v>
      </c>
      <c r="G21" s="21">
        <v>2964.7896551724134</v>
      </c>
      <c r="H21" s="20">
        <v>29</v>
      </c>
      <c r="I21" s="20" t="s">
        <v>123</v>
      </c>
      <c r="J21" s="22">
        <v>51</v>
      </c>
      <c r="K21" s="22">
        <v>35</v>
      </c>
      <c r="L21" s="36">
        <v>85978.9</v>
      </c>
      <c r="M21" s="23" t="s">
        <v>19</v>
      </c>
      <c r="N21" s="19" t="s">
        <v>89</v>
      </c>
      <c r="O21" s="19" t="s">
        <v>103</v>
      </c>
      <c r="P21" s="19" t="s">
        <v>177</v>
      </c>
      <c r="Q21" s="22">
        <v>86</v>
      </c>
    </row>
    <row r="22" spans="1:17" ht="87.75" customHeight="1" x14ac:dyDescent="0.25">
      <c r="A22" s="18" t="s">
        <v>52</v>
      </c>
      <c r="B22" s="19" t="s">
        <v>122</v>
      </c>
      <c r="C22" s="20" t="s">
        <v>117</v>
      </c>
      <c r="D22" s="20" t="s">
        <v>117</v>
      </c>
      <c r="E22" s="19" t="s">
        <v>117</v>
      </c>
      <c r="F22" s="21">
        <v>22900.5</v>
      </c>
      <c r="G22" s="21">
        <v>2290.0500000000002</v>
      </c>
      <c r="H22" s="20">
        <v>10</v>
      </c>
      <c r="I22" s="20" t="s">
        <v>123</v>
      </c>
      <c r="J22" s="22">
        <v>21</v>
      </c>
      <c r="K22" s="22">
        <v>15</v>
      </c>
      <c r="L22" s="36">
        <v>22900.5</v>
      </c>
      <c r="M22" s="23" t="s">
        <v>19</v>
      </c>
      <c r="N22" s="19" t="s">
        <v>88</v>
      </c>
      <c r="O22" s="19" t="s">
        <v>129</v>
      </c>
      <c r="P22" s="19" t="s">
        <v>178</v>
      </c>
      <c r="Q22" s="22">
        <v>36</v>
      </c>
    </row>
    <row r="23" spans="1:17" ht="87.75" customHeight="1" x14ac:dyDescent="0.25">
      <c r="A23" s="18" t="s">
        <v>53</v>
      </c>
      <c r="B23" s="19" t="s">
        <v>122</v>
      </c>
      <c r="C23" s="20" t="s">
        <v>117</v>
      </c>
      <c r="D23" s="20" t="s">
        <v>119</v>
      </c>
      <c r="E23" s="19" t="s">
        <v>117</v>
      </c>
      <c r="F23" s="21">
        <v>34303.5</v>
      </c>
      <c r="G23" s="21">
        <v>2638.7307692307691</v>
      </c>
      <c r="H23" s="20">
        <v>13</v>
      </c>
      <c r="I23" s="20" t="s">
        <v>123</v>
      </c>
      <c r="J23" s="22">
        <v>50</v>
      </c>
      <c r="K23" s="22">
        <v>35</v>
      </c>
      <c r="L23" s="36">
        <v>34303.5</v>
      </c>
      <c r="M23" s="23" t="s">
        <v>19</v>
      </c>
      <c r="N23" s="19" t="s">
        <v>91</v>
      </c>
      <c r="O23" s="19" t="s">
        <v>130</v>
      </c>
      <c r="P23" s="19" t="s">
        <v>179</v>
      </c>
      <c r="Q23" s="22">
        <v>85</v>
      </c>
    </row>
    <row r="24" spans="1:17" ht="87.75" customHeight="1" x14ac:dyDescent="0.25">
      <c r="A24" s="18" t="s">
        <v>54</v>
      </c>
      <c r="B24" s="19" t="s">
        <v>122</v>
      </c>
      <c r="C24" s="20" t="s">
        <v>117</v>
      </c>
      <c r="D24" s="20" t="s">
        <v>117</v>
      </c>
      <c r="E24" s="19" t="s">
        <v>117</v>
      </c>
      <c r="F24" s="21">
        <v>28882.240000000002</v>
      </c>
      <c r="G24" s="21">
        <v>3209.137777777778</v>
      </c>
      <c r="H24" s="20">
        <v>9</v>
      </c>
      <c r="I24" s="20" t="s">
        <v>123</v>
      </c>
      <c r="J24" s="22">
        <v>13</v>
      </c>
      <c r="K24" s="22">
        <v>9</v>
      </c>
      <c r="L24" s="36">
        <v>28882.240000000002</v>
      </c>
      <c r="M24" s="23" t="s">
        <v>19</v>
      </c>
      <c r="N24" s="19" t="s">
        <v>92</v>
      </c>
      <c r="O24" s="19" t="s">
        <v>131</v>
      </c>
      <c r="P24" s="19" t="s">
        <v>174</v>
      </c>
      <c r="Q24" s="22">
        <v>22</v>
      </c>
    </row>
    <row r="25" spans="1:17" ht="87.75" customHeight="1" x14ac:dyDescent="0.25">
      <c r="A25" s="18" t="s">
        <v>55</v>
      </c>
      <c r="B25" s="19" t="s">
        <v>122</v>
      </c>
      <c r="C25" s="20" t="s">
        <v>117</v>
      </c>
      <c r="D25" s="20" t="s">
        <v>117</v>
      </c>
      <c r="E25" s="19" t="s">
        <v>117</v>
      </c>
      <c r="F25" s="21">
        <v>28390.3</v>
      </c>
      <c r="G25" s="21">
        <v>2580.9363636363637</v>
      </c>
      <c r="H25" s="20">
        <v>11</v>
      </c>
      <c r="I25" s="20" t="s">
        <v>123</v>
      </c>
      <c r="J25" s="22">
        <v>31</v>
      </c>
      <c r="K25" s="22">
        <v>21</v>
      </c>
      <c r="L25" s="36">
        <v>28390.3</v>
      </c>
      <c r="M25" s="23" t="s">
        <v>19</v>
      </c>
      <c r="N25" s="19" t="s">
        <v>22</v>
      </c>
      <c r="O25" s="19" t="s">
        <v>26</v>
      </c>
      <c r="P25" s="19" t="s">
        <v>204</v>
      </c>
      <c r="Q25" s="22">
        <v>52</v>
      </c>
    </row>
    <row r="26" spans="1:17" ht="87.75" customHeight="1" x14ac:dyDescent="0.25">
      <c r="A26" s="18" t="s">
        <v>56</v>
      </c>
      <c r="B26" s="19" t="s">
        <v>122</v>
      </c>
      <c r="C26" s="20" t="s">
        <v>117</v>
      </c>
      <c r="D26" s="20" t="s">
        <v>117</v>
      </c>
      <c r="E26" s="19" t="s">
        <v>117</v>
      </c>
      <c r="F26" s="21">
        <v>132106.9</v>
      </c>
      <c r="G26" s="21">
        <v>13210.689999999999</v>
      </c>
      <c r="H26" s="20">
        <v>10</v>
      </c>
      <c r="I26" s="20" t="s">
        <v>123</v>
      </c>
      <c r="J26" s="22">
        <v>27</v>
      </c>
      <c r="K26" s="22">
        <v>18</v>
      </c>
      <c r="L26" s="36">
        <v>132106.9</v>
      </c>
      <c r="M26" s="23" t="s">
        <v>19</v>
      </c>
      <c r="N26" s="19" t="s">
        <v>93</v>
      </c>
      <c r="O26" s="19" t="s">
        <v>132</v>
      </c>
      <c r="P26" s="19" t="s">
        <v>178</v>
      </c>
      <c r="Q26" s="22">
        <v>45</v>
      </c>
    </row>
    <row r="27" spans="1:17" ht="87.75" customHeight="1" x14ac:dyDescent="0.25">
      <c r="A27" s="18" t="s">
        <v>57</v>
      </c>
      <c r="B27" s="19" t="s">
        <v>122</v>
      </c>
      <c r="C27" s="20" t="s">
        <v>117</v>
      </c>
      <c r="D27" s="20" t="s">
        <v>117</v>
      </c>
      <c r="E27" s="19" t="s">
        <v>117</v>
      </c>
      <c r="F27" s="21">
        <v>48877.39</v>
      </c>
      <c r="G27" s="21">
        <v>3054.836875</v>
      </c>
      <c r="H27" s="20">
        <v>16</v>
      </c>
      <c r="I27" s="20" t="s">
        <v>123</v>
      </c>
      <c r="J27" s="22">
        <v>70</v>
      </c>
      <c r="K27" s="22">
        <v>48</v>
      </c>
      <c r="L27" s="36">
        <v>48877.39</v>
      </c>
      <c r="M27" s="23" t="s">
        <v>19</v>
      </c>
      <c r="N27" s="19" t="s">
        <v>94</v>
      </c>
      <c r="O27" s="19" t="s">
        <v>133</v>
      </c>
      <c r="P27" s="19" t="s">
        <v>180</v>
      </c>
      <c r="Q27" s="22">
        <v>118</v>
      </c>
    </row>
    <row r="28" spans="1:17" ht="87.75" customHeight="1" x14ac:dyDescent="0.25">
      <c r="A28" s="18" t="s">
        <v>58</v>
      </c>
      <c r="B28" s="19" t="s">
        <v>134</v>
      </c>
      <c r="C28" s="20" t="s">
        <v>117</v>
      </c>
      <c r="D28" s="20" t="s">
        <v>117</v>
      </c>
      <c r="E28" s="19" t="s">
        <v>117</v>
      </c>
      <c r="F28" s="21">
        <v>832489.76</v>
      </c>
      <c r="G28" s="21">
        <v>155.58287950541791</v>
      </c>
      <c r="H28" s="20">
        <v>5350.78</v>
      </c>
      <c r="I28" s="24" t="s">
        <v>118</v>
      </c>
      <c r="J28" s="25">
        <v>439</v>
      </c>
      <c r="K28" s="25">
        <v>451</v>
      </c>
      <c r="L28" s="36">
        <v>832489.76</v>
      </c>
      <c r="M28" s="23" t="s">
        <v>19</v>
      </c>
      <c r="N28" s="19" t="s">
        <v>95</v>
      </c>
      <c r="O28" s="19" t="s">
        <v>135</v>
      </c>
      <c r="P28" s="19" t="s">
        <v>181</v>
      </c>
      <c r="Q28" s="22">
        <v>890</v>
      </c>
    </row>
    <row r="29" spans="1:17" ht="134.25" customHeight="1" x14ac:dyDescent="0.25">
      <c r="A29" s="18" t="s">
        <v>59</v>
      </c>
      <c r="B29" s="19" t="s">
        <v>136</v>
      </c>
      <c r="C29" s="26" t="s">
        <v>137</v>
      </c>
      <c r="D29" s="26" t="s">
        <v>137</v>
      </c>
      <c r="E29" s="26" t="s">
        <v>137</v>
      </c>
      <c r="F29" s="21">
        <v>42025767.049999997</v>
      </c>
      <c r="G29" s="21">
        <v>14061.977658510143</v>
      </c>
      <c r="H29" s="20">
        <v>2988.61</v>
      </c>
      <c r="I29" s="26" t="s">
        <v>138</v>
      </c>
      <c r="J29" s="22">
        <v>3010</v>
      </c>
      <c r="K29" s="22">
        <v>3261</v>
      </c>
      <c r="L29" s="36">
        <v>42025767.049999997</v>
      </c>
      <c r="M29" s="23" t="s">
        <v>19</v>
      </c>
      <c r="N29" s="19" t="s">
        <v>19</v>
      </c>
      <c r="O29" s="19" t="s">
        <v>139</v>
      </c>
      <c r="P29" s="19" t="s">
        <v>183</v>
      </c>
      <c r="Q29" s="22">
        <v>6271</v>
      </c>
    </row>
    <row r="30" spans="1:17" ht="134.25" customHeight="1" x14ac:dyDescent="0.25">
      <c r="A30" s="18" t="s">
        <v>60</v>
      </c>
      <c r="B30" s="19" t="s">
        <v>140</v>
      </c>
      <c r="C30" s="20" t="s">
        <v>137</v>
      </c>
      <c r="D30" s="20" t="s">
        <v>137</v>
      </c>
      <c r="E30" s="19" t="s">
        <v>137</v>
      </c>
      <c r="F30" s="21">
        <v>53818457.240000002</v>
      </c>
      <c r="G30" s="21">
        <v>14612.390543758333</v>
      </c>
      <c r="H30" s="20">
        <v>3683.07</v>
      </c>
      <c r="I30" s="26" t="s">
        <v>141</v>
      </c>
      <c r="J30" s="22">
        <v>3855</v>
      </c>
      <c r="K30" s="22">
        <v>4177</v>
      </c>
      <c r="L30" s="36">
        <v>53818457.240000002</v>
      </c>
      <c r="M30" s="23" t="s">
        <v>19</v>
      </c>
      <c r="N30" s="19" t="s">
        <v>19</v>
      </c>
      <c r="O30" s="19" t="s">
        <v>139</v>
      </c>
      <c r="P30" s="19" t="s">
        <v>184</v>
      </c>
      <c r="Q30" s="22">
        <v>8032</v>
      </c>
    </row>
    <row r="31" spans="1:17" ht="87.75" customHeight="1" x14ac:dyDescent="0.25">
      <c r="A31" s="18" t="s">
        <v>61</v>
      </c>
      <c r="B31" s="19"/>
      <c r="C31" s="20"/>
      <c r="D31" s="20"/>
      <c r="E31" s="19"/>
      <c r="F31" s="21">
        <v>37744544.670000002</v>
      </c>
      <c r="G31" s="21">
        <v>19730.551317302667</v>
      </c>
      <c r="H31" s="20">
        <v>1913</v>
      </c>
      <c r="I31" s="26" t="s">
        <v>123</v>
      </c>
      <c r="J31" s="27">
        <v>9565</v>
      </c>
      <c r="K31" s="27">
        <v>0</v>
      </c>
      <c r="L31" s="36">
        <v>37744544.670000002</v>
      </c>
      <c r="M31" s="23" t="s">
        <v>19</v>
      </c>
      <c r="N31" s="19" t="s">
        <v>203</v>
      </c>
      <c r="O31" s="19" t="s">
        <v>145</v>
      </c>
      <c r="P31" s="19" t="s">
        <v>182</v>
      </c>
      <c r="Q31" s="22">
        <v>9565</v>
      </c>
    </row>
    <row r="32" spans="1:17" ht="87.75" customHeight="1" x14ac:dyDescent="0.25">
      <c r="A32" s="18" t="s">
        <v>62</v>
      </c>
      <c r="B32" s="19" t="s">
        <v>142</v>
      </c>
      <c r="C32" s="20" t="s">
        <v>85</v>
      </c>
      <c r="D32" s="20" t="s">
        <v>143</v>
      </c>
      <c r="E32" s="19" t="s">
        <v>85</v>
      </c>
      <c r="F32" s="21">
        <v>1001460.67</v>
      </c>
      <c r="G32" s="21">
        <v>1001460.67</v>
      </c>
      <c r="H32" s="20">
        <v>1</v>
      </c>
      <c r="I32" s="24" t="s">
        <v>85</v>
      </c>
      <c r="J32" s="25" t="s">
        <v>85</v>
      </c>
      <c r="K32" s="25" t="s">
        <v>85</v>
      </c>
      <c r="L32" s="36">
        <v>1001460.67</v>
      </c>
      <c r="M32" s="23" t="s">
        <v>19</v>
      </c>
      <c r="N32" s="19" t="s">
        <v>203</v>
      </c>
      <c r="O32" s="19" t="s">
        <v>145</v>
      </c>
      <c r="P32" s="19" t="s">
        <v>85</v>
      </c>
      <c r="Q32" s="22">
        <v>0</v>
      </c>
    </row>
    <row r="33" spans="1:17" ht="87.75" customHeight="1" x14ac:dyDescent="0.25">
      <c r="A33" s="18" t="s">
        <v>63</v>
      </c>
      <c r="B33" s="19" t="s">
        <v>144</v>
      </c>
      <c r="C33" s="20" t="s">
        <v>27</v>
      </c>
      <c r="D33" s="20" t="s">
        <v>27</v>
      </c>
      <c r="E33" s="19" t="s">
        <v>27</v>
      </c>
      <c r="F33" s="21">
        <v>84153300</v>
      </c>
      <c r="G33" s="21">
        <v>84153300</v>
      </c>
      <c r="H33" s="20">
        <v>1</v>
      </c>
      <c r="I33" s="24" t="s">
        <v>27</v>
      </c>
      <c r="J33" s="25">
        <v>0</v>
      </c>
      <c r="K33" s="25">
        <v>0</v>
      </c>
      <c r="L33" s="36">
        <v>84153300</v>
      </c>
      <c r="M33" s="23" t="s">
        <v>19</v>
      </c>
      <c r="N33" s="19" t="s">
        <v>203</v>
      </c>
      <c r="O33" s="19" t="s">
        <v>145</v>
      </c>
      <c r="P33" s="19" t="s">
        <v>199</v>
      </c>
      <c r="Q33" s="22">
        <v>168307</v>
      </c>
    </row>
    <row r="34" spans="1:17" ht="87.75" customHeight="1" x14ac:dyDescent="0.25">
      <c r="A34" s="18" t="s">
        <v>104</v>
      </c>
      <c r="B34" s="19" t="s">
        <v>146</v>
      </c>
      <c r="C34" s="20" t="s">
        <v>27</v>
      </c>
      <c r="D34" s="20" t="s">
        <v>27</v>
      </c>
      <c r="E34" s="19" t="s">
        <v>27</v>
      </c>
      <c r="F34" s="21">
        <v>35177909.409999996</v>
      </c>
      <c r="G34" s="21">
        <v>35177909.409999996</v>
      </c>
      <c r="H34" s="20">
        <v>1</v>
      </c>
      <c r="I34" s="24" t="s">
        <v>27</v>
      </c>
      <c r="J34" s="25">
        <v>0</v>
      </c>
      <c r="K34" s="25">
        <v>0</v>
      </c>
      <c r="L34" s="36">
        <v>35177909.409999996</v>
      </c>
      <c r="M34" s="23" t="s">
        <v>19</v>
      </c>
      <c r="N34" s="19" t="s">
        <v>203</v>
      </c>
      <c r="O34" s="19" t="s">
        <v>145</v>
      </c>
      <c r="P34" s="19" t="s">
        <v>196</v>
      </c>
      <c r="Q34" s="22">
        <v>12021</v>
      </c>
    </row>
    <row r="35" spans="1:17" ht="87.75" customHeight="1" x14ac:dyDescent="0.25">
      <c r="A35" s="18" t="s">
        <v>64</v>
      </c>
      <c r="B35" s="19" t="s">
        <v>147</v>
      </c>
      <c r="C35" s="20" t="s">
        <v>27</v>
      </c>
      <c r="D35" s="20" t="s">
        <v>27</v>
      </c>
      <c r="E35" s="19" t="s">
        <v>27</v>
      </c>
      <c r="F35" s="21">
        <v>1280040.8400000001</v>
      </c>
      <c r="G35" s="21">
        <v>1280040.8400000001</v>
      </c>
      <c r="H35" s="20">
        <v>1</v>
      </c>
      <c r="I35" s="24" t="s">
        <v>27</v>
      </c>
      <c r="J35" s="25">
        <v>0</v>
      </c>
      <c r="K35" s="25">
        <v>0</v>
      </c>
      <c r="L35" s="36">
        <v>1280040.8400000001</v>
      </c>
      <c r="M35" s="23" t="s">
        <v>19</v>
      </c>
      <c r="N35" s="19" t="s">
        <v>203</v>
      </c>
      <c r="O35" s="19" t="s">
        <v>145</v>
      </c>
      <c r="P35" s="19" t="s">
        <v>85</v>
      </c>
      <c r="Q35" s="22">
        <v>0</v>
      </c>
    </row>
    <row r="36" spans="1:17" ht="87.75" customHeight="1" x14ac:dyDescent="0.25">
      <c r="A36" s="18" t="s">
        <v>65</v>
      </c>
      <c r="B36" s="19" t="s">
        <v>148</v>
      </c>
      <c r="C36" s="20" t="s">
        <v>27</v>
      </c>
      <c r="D36" s="20" t="s">
        <v>27</v>
      </c>
      <c r="E36" s="19" t="s">
        <v>27</v>
      </c>
      <c r="F36" s="21">
        <v>10500000</v>
      </c>
      <c r="G36" s="21">
        <v>1418.918918918919</v>
      </c>
      <c r="H36" s="20">
        <v>7400</v>
      </c>
      <c r="I36" s="24" t="s">
        <v>141</v>
      </c>
      <c r="J36" s="25">
        <v>15065</v>
      </c>
      <c r="K36" s="25">
        <v>16166</v>
      </c>
      <c r="L36" s="36">
        <v>10500000</v>
      </c>
      <c r="M36" s="23" t="s">
        <v>19</v>
      </c>
      <c r="N36" s="19" t="s">
        <v>96</v>
      </c>
      <c r="O36" s="19" t="s">
        <v>145</v>
      </c>
      <c r="P36" s="19" t="s">
        <v>185</v>
      </c>
      <c r="Q36" s="22">
        <v>31231</v>
      </c>
    </row>
    <row r="37" spans="1:17" ht="87.75" customHeight="1" x14ac:dyDescent="0.25">
      <c r="A37" s="18" t="s">
        <v>66</v>
      </c>
      <c r="B37" s="19" t="s">
        <v>149</v>
      </c>
      <c r="C37" s="20" t="s">
        <v>27</v>
      </c>
      <c r="D37" s="20" t="s">
        <v>27</v>
      </c>
      <c r="E37" s="19" t="s">
        <v>27</v>
      </c>
      <c r="F37" s="21">
        <v>12500000</v>
      </c>
      <c r="G37" s="21">
        <v>12500000</v>
      </c>
      <c r="H37" s="20">
        <v>1</v>
      </c>
      <c r="I37" s="24" t="s">
        <v>27</v>
      </c>
      <c r="J37" s="25">
        <v>0</v>
      </c>
      <c r="K37" s="25">
        <v>0</v>
      </c>
      <c r="L37" s="36">
        <v>12500000</v>
      </c>
      <c r="M37" s="23" t="s">
        <v>19</v>
      </c>
      <c r="N37" s="19" t="s">
        <v>203</v>
      </c>
      <c r="O37" s="19" t="s">
        <v>145</v>
      </c>
      <c r="P37" s="19" t="s">
        <v>197</v>
      </c>
      <c r="Q37" s="22">
        <v>2500</v>
      </c>
    </row>
    <row r="38" spans="1:17" ht="87.75" customHeight="1" x14ac:dyDescent="0.25">
      <c r="A38" s="18" t="s">
        <v>67</v>
      </c>
      <c r="B38" s="19" t="s">
        <v>150</v>
      </c>
      <c r="C38" s="20" t="s">
        <v>27</v>
      </c>
      <c r="D38" s="20" t="s">
        <v>27</v>
      </c>
      <c r="E38" s="19" t="s">
        <v>27</v>
      </c>
      <c r="F38" s="21">
        <v>15633000</v>
      </c>
      <c r="G38" s="21">
        <v>15633000</v>
      </c>
      <c r="H38" s="20">
        <v>1</v>
      </c>
      <c r="I38" s="24" t="s">
        <v>27</v>
      </c>
      <c r="J38" s="25">
        <v>0</v>
      </c>
      <c r="K38" s="25">
        <v>0</v>
      </c>
      <c r="L38" s="36">
        <v>15633000</v>
      </c>
      <c r="M38" s="23" t="s">
        <v>19</v>
      </c>
      <c r="N38" s="19" t="s">
        <v>203</v>
      </c>
      <c r="O38" s="19" t="s">
        <v>145</v>
      </c>
      <c r="P38" s="19" t="s">
        <v>198</v>
      </c>
      <c r="Q38" s="22">
        <v>2550</v>
      </c>
    </row>
    <row r="39" spans="1:17" ht="87.75" customHeight="1" x14ac:dyDescent="0.25">
      <c r="A39" s="18" t="s">
        <v>68</v>
      </c>
      <c r="B39" s="19" t="s">
        <v>151</v>
      </c>
      <c r="C39" s="20" t="s">
        <v>117</v>
      </c>
      <c r="D39" s="20" t="s">
        <v>119</v>
      </c>
      <c r="E39" s="19" t="s">
        <v>119</v>
      </c>
      <c r="F39" s="21">
        <v>19500000</v>
      </c>
      <c r="G39" s="21">
        <v>4115.6606162937951</v>
      </c>
      <c r="H39" s="20">
        <v>4738</v>
      </c>
      <c r="I39" s="28" t="s">
        <v>138</v>
      </c>
      <c r="J39" s="25">
        <v>51820</v>
      </c>
      <c r="K39" s="25">
        <v>53937</v>
      </c>
      <c r="L39" s="36">
        <v>19500000</v>
      </c>
      <c r="M39" s="23" t="s">
        <v>19</v>
      </c>
      <c r="N39" s="19" t="s">
        <v>19</v>
      </c>
      <c r="O39" s="19" t="s">
        <v>139</v>
      </c>
      <c r="P39" s="19" t="s">
        <v>186</v>
      </c>
      <c r="Q39" s="22">
        <v>105757</v>
      </c>
    </row>
    <row r="40" spans="1:17" ht="87.75" customHeight="1" x14ac:dyDescent="0.25">
      <c r="A40" s="18" t="s">
        <v>69</v>
      </c>
      <c r="B40" s="19" t="s">
        <v>152</v>
      </c>
      <c r="C40" s="20" t="s">
        <v>85</v>
      </c>
      <c r="D40" s="20" t="s">
        <v>85</v>
      </c>
      <c r="E40" s="19" t="s">
        <v>85</v>
      </c>
      <c r="F40" s="21">
        <v>12547201.5</v>
      </c>
      <c r="G40" s="21">
        <v>12547201.5</v>
      </c>
      <c r="H40" s="20">
        <v>1</v>
      </c>
      <c r="I40" s="24" t="s">
        <v>27</v>
      </c>
      <c r="J40" s="25" t="s">
        <v>85</v>
      </c>
      <c r="K40" s="25" t="s">
        <v>85</v>
      </c>
      <c r="L40" s="36">
        <v>12547201.5</v>
      </c>
      <c r="M40" s="23" t="s">
        <v>19</v>
      </c>
      <c r="N40" s="19" t="s">
        <v>203</v>
      </c>
      <c r="O40" s="19" t="s">
        <v>145</v>
      </c>
      <c r="P40" s="19" t="s">
        <v>201</v>
      </c>
      <c r="Q40" s="22">
        <v>57554</v>
      </c>
    </row>
    <row r="41" spans="1:17" ht="87.75" customHeight="1" x14ac:dyDescent="0.25">
      <c r="A41" s="18" t="s">
        <v>70</v>
      </c>
      <c r="B41" s="19" t="s">
        <v>153</v>
      </c>
      <c r="C41" s="20" t="s">
        <v>117</v>
      </c>
      <c r="D41" s="20" t="s">
        <v>119</v>
      </c>
      <c r="E41" s="19" t="s">
        <v>119</v>
      </c>
      <c r="F41" s="21">
        <v>16085772.5</v>
      </c>
      <c r="G41" s="21">
        <v>13009.432092974354</v>
      </c>
      <c r="H41" s="20">
        <v>1236.47</v>
      </c>
      <c r="I41" s="28" t="s">
        <v>141</v>
      </c>
      <c r="J41" s="25">
        <v>2633</v>
      </c>
      <c r="K41" s="25">
        <v>3056</v>
      </c>
      <c r="L41" s="36">
        <v>16085772.5</v>
      </c>
      <c r="M41" s="23" t="s">
        <v>19</v>
      </c>
      <c r="N41" s="19" t="s">
        <v>97</v>
      </c>
      <c r="O41" s="19" t="s">
        <v>97</v>
      </c>
      <c r="P41" s="19" t="s">
        <v>167</v>
      </c>
      <c r="Q41" s="22">
        <v>5689</v>
      </c>
    </row>
    <row r="42" spans="1:17" ht="87.75" customHeight="1" x14ac:dyDescent="0.25">
      <c r="A42" s="18" t="s">
        <v>71</v>
      </c>
      <c r="B42" s="19" t="s">
        <v>85</v>
      </c>
      <c r="C42" s="20" t="s">
        <v>85</v>
      </c>
      <c r="D42" s="20" t="s">
        <v>143</v>
      </c>
      <c r="E42" s="19" t="s">
        <v>143</v>
      </c>
      <c r="F42" s="21">
        <v>2177566</v>
      </c>
      <c r="G42" s="21">
        <v>2177566</v>
      </c>
      <c r="H42" s="20">
        <v>1</v>
      </c>
      <c r="I42" s="24" t="s">
        <v>85</v>
      </c>
      <c r="J42" s="25" t="s">
        <v>85</v>
      </c>
      <c r="K42" s="25" t="s">
        <v>85</v>
      </c>
      <c r="L42" s="36">
        <v>2177566</v>
      </c>
      <c r="M42" s="23" t="s">
        <v>19</v>
      </c>
      <c r="N42" s="19" t="s">
        <v>203</v>
      </c>
      <c r="O42" s="19" t="s">
        <v>145</v>
      </c>
      <c r="P42" s="19" t="s">
        <v>85</v>
      </c>
      <c r="Q42" s="22">
        <v>0</v>
      </c>
    </row>
    <row r="43" spans="1:17" ht="87.75" customHeight="1" x14ac:dyDescent="0.25">
      <c r="A43" s="18" t="s">
        <v>72</v>
      </c>
      <c r="B43" s="19" t="s">
        <v>154</v>
      </c>
      <c r="C43" s="20" t="s">
        <v>117</v>
      </c>
      <c r="D43" s="20" t="s">
        <v>145</v>
      </c>
      <c r="E43" s="19" t="s">
        <v>27</v>
      </c>
      <c r="F43" s="21">
        <v>30862172</v>
      </c>
      <c r="G43" s="21">
        <v>1486.6887615010357</v>
      </c>
      <c r="H43" s="20">
        <v>20759</v>
      </c>
      <c r="I43" s="24" t="s">
        <v>123</v>
      </c>
      <c r="J43" s="25">
        <v>41850</v>
      </c>
      <c r="K43" s="25">
        <v>45338</v>
      </c>
      <c r="L43" s="36">
        <v>30862172</v>
      </c>
      <c r="M43" s="23" t="s">
        <v>19</v>
      </c>
      <c r="N43" s="19" t="s">
        <v>203</v>
      </c>
      <c r="O43" s="19" t="s">
        <v>145</v>
      </c>
      <c r="P43" s="19" t="s">
        <v>187</v>
      </c>
      <c r="Q43" s="22">
        <v>87188</v>
      </c>
    </row>
    <row r="44" spans="1:17" ht="87.75" customHeight="1" x14ac:dyDescent="0.25">
      <c r="A44" s="18" t="s">
        <v>73</v>
      </c>
      <c r="B44" s="19" t="s">
        <v>155</v>
      </c>
      <c r="C44" s="20" t="s">
        <v>117</v>
      </c>
      <c r="D44" s="20" t="s">
        <v>145</v>
      </c>
      <c r="E44" s="19" t="s">
        <v>119</v>
      </c>
      <c r="F44" s="21">
        <v>75117000</v>
      </c>
      <c r="G44" s="21">
        <v>21900</v>
      </c>
      <c r="H44" s="20">
        <v>3430</v>
      </c>
      <c r="I44" s="24" t="s">
        <v>123</v>
      </c>
      <c r="J44" s="25">
        <v>7080</v>
      </c>
      <c r="K44" s="25">
        <v>7670</v>
      </c>
      <c r="L44" s="36">
        <v>75117000</v>
      </c>
      <c r="M44" s="23" t="s">
        <v>19</v>
      </c>
      <c r="N44" s="19" t="s">
        <v>203</v>
      </c>
      <c r="O44" s="19" t="s">
        <v>145</v>
      </c>
      <c r="P44" s="19" t="s">
        <v>188</v>
      </c>
      <c r="Q44" s="22">
        <v>14750</v>
      </c>
    </row>
    <row r="45" spans="1:17" ht="87.75" customHeight="1" x14ac:dyDescent="0.25">
      <c r="A45" s="18" t="s">
        <v>74</v>
      </c>
      <c r="B45" s="19" t="s">
        <v>155</v>
      </c>
      <c r="C45" s="20" t="s">
        <v>117</v>
      </c>
      <c r="D45" s="20" t="s">
        <v>119</v>
      </c>
      <c r="E45" s="19" t="s">
        <v>117</v>
      </c>
      <c r="F45" s="21">
        <v>5628300</v>
      </c>
      <c r="G45" s="21">
        <v>10950</v>
      </c>
      <c r="H45" s="20">
        <v>514</v>
      </c>
      <c r="I45" s="24" t="s">
        <v>123</v>
      </c>
      <c r="J45" s="25">
        <v>1061</v>
      </c>
      <c r="K45" s="25">
        <v>1149</v>
      </c>
      <c r="L45" s="36">
        <v>5628300</v>
      </c>
      <c r="M45" s="23" t="s">
        <v>19</v>
      </c>
      <c r="N45" s="19" t="s">
        <v>98</v>
      </c>
      <c r="O45" s="19" t="s">
        <v>145</v>
      </c>
      <c r="P45" s="19" t="s">
        <v>189</v>
      </c>
      <c r="Q45" s="22">
        <v>2210</v>
      </c>
    </row>
    <row r="46" spans="1:17" ht="87.75" customHeight="1" x14ac:dyDescent="0.25">
      <c r="A46" s="18" t="s">
        <v>75</v>
      </c>
      <c r="B46" s="19" t="s">
        <v>85</v>
      </c>
      <c r="C46" s="20" t="s">
        <v>85</v>
      </c>
      <c r="D46" s="20" t="s">
        <v>85</v>
      </c>
      <c r="E46" s="19" t="s">
        <v>85</v>
      </c>
      <c r="F46" s="21">
        <v>925865.16</v>
      </c>
      <c r="G46" s="21">
        <v>925865.16</v>
      </c>
      <c r="H46" s="20">
        <v>1</v>
      </c>
      <c r="I46" s="24" t="s">
        <v>85</v>
      </c>
      <c r="J46" s="25" t="s">
        <v>85</v>
      </c>
      <c r="K46" s="25" t="s">
        <v>85</v>
      </c>
      <c r="L46" s="36">
        <v>925865.16</v>
      </c>
      <c r="M46" s="23" t="s">
        <v>19</v>
      </c>
      <c r="N46" s="19" t="s">
        <v>203</v>
      </c>
      <c r="O46" s="19" t="s">
        <v>145</v>
      </c>
      <c r="P46" s="19" t="s">
        <v>85</v>
      </c>
      <c r="Q46" s="22">
        <v>0</v>
      </c>
    </row>
    <row r="47" spans="1:17" ht="87.75" customHeight="1" x14ac:dyDescent="0.25">
      <c r="A47" s="18" t="s">
        <v>76</v>
      </c>
      <c r="B47" s="19"/>
      <c r="C47" s="20"/>
      <c r="D47" s="20"/>
      <c r="E47" s="19"/>
      <c r="F47" s="21">
        <v>3190258.5</v>
      </c>
      <c r="G47" s="21">
        <v>3190258.5</v>
      </c>
      <c r="H47" s="20">
        <v>1</v>
      </c>
      <c r="I47" s="24"/>
      <c r="J47" s="25"/>
      <c r="K47" s="25"/>
      <c r="L47" s="36">
        <v>3190258.5</v>
      </c>
      <c r="M47" s="23" t="s">
        <v>19</v>
      </c>
      <c r="N47" s="19" t="s">
        <v>203</v>
      </c>
      <c r="O47" s="19" t="s">
        <v>145</v>
      </c>
      <c r="P47" s="19" t="s">
        <v>205</v>
      </c>
      <c r="Q47" s="22">
        <v>1525</v>
      </c>
    </row>
    <row r="48" spans="1:17" ht="87.75" customHeight="1" x14ac:dyDescent="0.25">
      <c r="A48" s="18" t="s">
        <v>77</v>
      </c>
      <c r="B48" s="19" t="s">
        <v>156</v>
      </c>
      <c r="C48" s="20" t="s">
        <v>117</v>
      </c>
      <c r="D48" s="20" t="s">
        <v>119</v>
      </c>
      <c r="E48" s="19" t="s">
        <v>119</v>
      </c>
      <c r="F48" s="21">
        <v>36379564.909999996</v>
      </c>
      <c r="G48" s="21">
        <v>418.5668838300777</v>
      </c>
      <c r="H48" s="20">
        <v>86914.58</v>
      </c>
      <c r="I48" s="24" t="s">
        <v>138</v>
      </c>
      <c r="J48" s="25">
        <v>34451</v>
      </c>
      <c r="K48" s="25">
        <v>38348</v>
      </c>
      <c r="L48" s="36">
        <v>36379564.909999996</v>
      </c>
      <c r="M48" s="23" t="s">
        <v>19</v>
      </c>
      <c r="N48" s="19" t="s">
        <v>99</v>
      </c>
      <c r="O48" s="19" t="s">
        <v>99</v>
      </c>
      <c r="P48" s="19" t="s">
        <v>190</v>
      </c>
      <c r="Q48" s="22">
        <v>72799</v>
      </c>
    </row>
    <row r="49" spans="1:17" ht="87.75" customHeight="1" x14ac:dyDescent="0.25">
      <c r="A49" s="18" t="s">
        <v>78</v>
      </c>
      <c r="B49" s="19" t="s">
        <v>157</v>
      </c>
      <c r="C49" s="20" t="s">
        <v>117</v>
      </c>
      <c r="D49" s="20" t="s">
        <v>119</v>
      </c>
      <c r="E49" s="19" t="s">
        <v>119</v>
      </c>
      <c r="F49" s="21">
        <v>277680.63</v>
      </c>
      <c r="G49" s="21">
        <v>66.462573001436098</v>
      </c>
      <c r="H49" s="20">
        <v>4178</v>
      </c>
      <c r="I49" s="24" t="s">
        <v>141</v>
      </c>
      <c r="J49" s="25">
        <v>204</v>
      </c>
      <c r="K49" s="25">
        <v>222</v>
      </c>
      <c r="L49" s="36">
        <v>277680.63</v>
      </c>
      <c r="M49" s="23" t="s">
        <v>19</v>
      </c>
      <c r="N49" s="19" t="s">
        <v>93</v>
      </c>
      <c r="O49" s="19" t="s">
        <v>158</v>
      </c>
      <c r="P49" s="19" t="s">
        <v>191</v>
      </c>
      <c r="Q49" s="22">
        <v>426</v>
      </c>
    </row>
    <row r="50" spans="1:17" ht="87.75" customHeight="1" x14ac:dyDescent="0.25">
      <c r="A50" s="18" t="s">
        <v>79</v>
      </c>
      <c r="B50" s="19" t="s">
        <v>155</v>
      </c>
      <c r="C50" s="20" t="s">
        <v>27</v>
      </c>
      <c r="D50" s="20" t="s">
        <v>27</v>
      </c>
      <c r="E50" s="19" t="s">
        <v>27</v>
      </c>
      <c r="F50" s="21">
        <v>989288.4</v>
      </c>
      <c r="G50" s="21">
        <v>989288.4</v>
      </c>
      <c r="H50" s="20">
        <v>1</v>
      </c>
      <c r="I50" s="24" t="s">
        <v>27</v>
      </c>
      <c r="J50" s="25" t="s">
        <v>27</v>
      </c>
      <c r="K50" s="25">
        <v>0</v>
      </c>
      <c r="L50" s="36">
        <v>989288.4</v>
      </c>
      <c r="M50" s="23" t="s">
        <v>19</v>
      </c>
      <c r="N50" s="19" t="s">
        <v>203</v>
      </c>
      <c r="O50" s="19" t="s">
        <v>145</v>
      </c>
      <c r="P50" s="19" t="s">
        <v>200</v>
      </c>
      <c r="Q50" s="22">
        <v>253</v>
      </c>
    </row>
    <row r="51" spans="1:17" ht="87.75" customHeight="1" x14ac:dyDescent="0.25">
      <c r="A51" s="18" t="s">
        <v>80</v>
      </c>
      <c r="B51" s="19" t="s">
        <v>155</v>
      </c>
      <c r="C51" s="20" t="s">
        <v>27</v>
      </c>
      <c r="D51" s="20" t="s">
        <v>27</v>
      </c>
      <c r="E51" s="19" t="s">
        <v>27</v>
      </c>
      <c r="F51" s="21">
        <v>3610000</v>
      </c>
      <c r="G51" s="21">
        <v>24228.187919463086</v>
      </c>
      <c r="H51" s="20">
        <v>149</v>
      </c>
      <c r="I51" s="24" t="s">
        <v>159</v>
      </c>
      <c r="J51" s="25">
        <v>7200</v>
      </c>
      <c r="K51" s="25">
        <v>7800</v>
      </c>
      <c r="L51" s="36">
        <v>3610000</v>
      </c>
      <c r="M51" s="23" t="s">
        <v>19</v>
      </c>
      <c r="N51" s="19" t="s">
        <v>100</v>
      </c>
      <c r="O51" s="19" t="s">
        <v>145</v>
      </c>
      <c r="P51" s="19" t="s">
        <v>192</v>
      </c>
      <c r="Q51" s="22">
        <v>15000</v>
      </c>
    </row>
    <row r="52" spans="1:17" ht="87.75" customHeight="1" x14ac:dyDescent="0.25">
      <c r="A52" s="18" t="s">
        <v>81</v>
      </c>
      <c r="B52" s="19" t="s">
        <v>155</v>
      </c>
      <c r="C52" s="20" t="s">
        <v>27</v>
      </c>
      <c r="D52" s="20" t="s">
        <v>27</v>
      </c>
      <c r="E52" s="19" t="s">
        <v>27</v>
      </c>
      <c r="F52" s="21">
        <v>33175995</v>
      </c>
      <c r="G52" s="21">
        <v>4107.465024142627</v>
      </c>
      <c r="H52" s="20">
        <v>8077</v>
      </c>
      <c r="I52" s="24"/>
      <c r="J52" s="25"/>
      <c r="K52" s="25"/>
      <c r="L52" s="36">
        <v>33175995</v>
      </c>
      <c r="M52" s="23" t="s">
        <v>19</v>
      </c>
      <c r="N52" s="19" t="s">
        <v>19</v>
      </c>
      <c r="O52" s="19" t="s">
        <v>145</v>
      </c>
      <c r="P52" s="19" t="s">
        <v>202</v>
      </c>
      <c r="Q52" s="22">
        <v>0</v>
      </c>
    </row>
    <row r="53" spans="1:17" ht="125.25" customHeight="1" x14ac:dyDescent="0.25">
      <c r="A53" s="18" t="s">
        <v>82</v>
      </c>
      <c r="B53" s="19" t="s">
        <v>160</v>
      </c>
      <c r="C53" s="20" t="s">
        <v>117</v>
      </c>
      <c r="D53" s="20" t="s">
        <v>119</v>
      </c>
      <c r="E53" s="19" t="s">
        <v>119</v>
      </c>
      <c r="F53" s="21">
        <v>24868810.809999999</v>
      </c>
      <c r="G53" s="21">
        <v>22608.009827272726</v>
      </c>
      <c r="H53" s="20">
        <v>1100</v>
      </c>
      <c r="I53" s="24" t="s">
        <v>138</v>
      </c>
      <c r="J53" s="22">
        <v>7268</v>
      </c>
      <c r="K53" s="22">
        <v>7843</v>
      </c>
      <c r="L53" s="36">
        <v>24868810.809999999</v>
      </c>
      <c r="M53" s="23" t="s">
        <v>19</v>
      </c>
      <c r="N53" s="19" t="s">
        <v>101</v>
      </c>
      <c r="O53" s="19" t="s">
        <v>101</v>
      </c>
      <c r="P53" s="19" t="s">
        <v>193</v>
      </c>
      <c r="Q53" s="22">
        <v>15111</v>
      </c>
    </row>
    <row r="54" spans="1:17" ht="111.75" customHeight="1" x14ac:dyDescent="0.25">
      <c r="A54" s="19" t="s">
        <v>83</v>
      </c>
      <c r="B54" s="19" t="s">
        <v>161</v>
      </c>
      <c r="C54" s="20" t="s">
        <v>117</v>
      </c>
      <c r="D54" s="20" t="s">
        <v>119</v>
      </c>
      <c r="E54" s="19" t="s">
        <v>119</v>
      </c>
      <c r="F54" s="21">
        <v>3800680</v>
      </c>
      <c r="G54" s="21">
        <v>257.41144598713174</v>
      </c>
      <c r="H54" s="20">
        <v>14765</v>
      </c>
      <c r="I54" s="24" t="s">
        <v>138</v>
      </c>
      <c r="J54" s="25">
        <v>38826</v>
      </c>
      <c r="K54" s="25">
        <v>43607</v>
      </c>
      <c r="L54" s="36">
        <v>3800680</v>
      </c>
      <c r="M54" s="23" t="s">
        <v>19</v>
      </c>
      <c r="N54" s="19" t="s">
        <v>102</v>
      </c>
      <c r="O54" s="19" t="s">
        <v>162</v>
      </c>
      <c r="P54" s="19" t="s">
        <v>194</v>
      </c>
      <c r="Q54" s="22">
        <v>82433</v>
      </c>
    </row>
    <row r="55" spans="1:17" ht="110.25" customHeight="1" x14ac:dyDescent="0.25">
      <c r="A55" s="18" t="s">
        <v>84</v>
      </c>
      <c r="B55" s="19" t="s">
        <v>163</v>
      </c>
      <c r="C55" s="20" t="s">
        <v>117</v>
      </c>
      <c r="D55" s="20" t="s">
        <v>119</v>
      </c>
      <c r="E55" s="19" t="s">
        <v>119</v>
      </c>
      <c r="F55" s="21">
        <v>4569594.09</v>
      </c>
      <c r="G55" s="21">
        <v>15977.601713286713</v>
      </c>
      <c r="H55" s="20">
        <v>286</v>
      </c>
      <c r="I55" s="24" t="s">
        <v>138</v>
      </c>
      <c r="J55" s="22">
        <v>463</v>
      </c>
      <c r="K55" s="22">
        <v>496</v>
      </c>
      <c r="L55" s="36">
        <v>4569594.09</v>
      </c>
      <c r="M55" s="23" t="s">
        <v>19</v>
      </c>
      <c r="N55" s="19" t="s">
        <v>103</v>
      </c>
      <c r="O55" s="19" t="s">
        <v>103</v>
      </c>
      <c r="P55" s="19" t="s">
        <v>195</v>
      </c>
      <c r="Q55" s="22">
        <v>959</v>
      </c>
    </row>
    <row r="56" spans="1:17" ht="11.25" customHeight="1" x14ac:dyDescent="0.3">
      <c r="A56" s="29"/>
      <c r="B56" s="29"/>
      <c r="C56" s="29"/>
      <c r="D56" s="29"/>
      <c r="E56" s="29"/>
      <c r="F56" s="29"/>
      <c r="G56" s="30"/>
      <c r="H56" s="31"/>
      <c r="I56" s="32"/>
      <c r="J56" s="31"/>
      <c r="K56" s="31"/>
      <c r="L56" s="31"/>
      <c r="M56" s="31"/>
      <c r="N56" s="29"/>
      <c r="O56" s="29"/>
      <c r="P56" s="29"/>
      <c r="Q56" s="31"/>
    </row>
    <row r="57" spans="1:17" ht="18.75" x14ac:dyDescent="0.25">
      <c r="A57" s="39">
        <f>SUBTOTAL(3,A12:A55)</f>
        <v>44</v>
      </c>
      <c r="B57" s="33">
        <f>SUBTOTAL(3,B12:B55)</f>
        <v>42</v>
      </c>
      <c r="C57" s="33">
        <f>SUBTOTAL(3,C12:C55)</f>
        <v>42</v>
      </c>
      <c r="D57" s="33">
        <f>SUBTOTAL(3,D12:D55)</f>
        <v>42</v>
      </c>
      <c r="E57" s="33">
        <f>SUBTOTAL(3,E12:E55)</f>
        <v>42</v>
      </c>
      <c r="F57" s="34">
        <f>SUBTOTAL(9,F12:F55)</f>
        <v>571475950</v>
      </c>
      <c r="G57" s="34">
        <f>SUBTOTAL(9,G12:G55)</f>
        <v>169796137.11799684</v>
      </c>
      <c r="H57" s="33">
        <f>SUBTOTAL(3,H12:H55)</f>
        <v>44</v>
      </c>
      <c r="I57" s="33">
        <f>SUBTOTAL(3,I12:I55)</f>
        <v>42</v>
      </c>
      <c r="J57" s="33">
        <f>SUBTOTAL(9,J12:J55)</f>
        <v>228520</v>
      </c>
      <c r="K57" s="33">
        <f>SUBTOTAL(9,K12:K55)</f>
        <v>237390</v>
      </c>
      <c r="L57" s="34">
        <f>SUBTOTAL(9,L12:L55)</f>
        <v>571475950</v>
      </c>
      <c r="M57" s="39">
        <f>SUBTOTAL(3,M12:M55)</f>
        <v>44</v>
      </c>
      <c r="N57" s="33">
        <f>SUBTOTAL(3,N12:N55)</f>
        <v>44</v>
      </c>
      <c r="O57" s="33">
        <f>SUBTOTAL(3,O12:O55)</f>
        <v>44</v>
      </c>
      <c r="P57" s="39">
        <f>SUBTOTAL(3,P12:P55)</f>
        <v>44</v>
      </c>
      <c r="Q57" s="33">
        <f>SUBTOTAL(9,Q12:Q55)</f>
        <v>710620</v>
      </c>
    </row>
  </sheetData>
  <autoFilter ref="A11:Q55"/>
  <mergeCells count="12">
    <mergeCell ref="B2:F2"/>
    <mergeCell ref="B3:F3"/>
    <mergeCell ref="B4:F4"/>
    <mergeCell ref="A10:A11"/>
    <mergeCell ref="Q10:Q11"/>
    <mergeCell ref="A7:Q7"/>
    <mergeCell ref="A6:Q6"/>
    <mergeCell ref="P8:Q8"/>
    <mergeCell ref="D8:G8"/>
    <mergeCell ref="M10:O10"/>
    <mergeCell ref="L10:L11"/>
    <mergeCell ref="P10:P11"/>
  </mergeCells>
  <dataValidations count="1">
    <dataValidation showInputMessage="1" showErrorMessage="1" sqref="B53:B55"/>
  </dataValidations>
  <pageMargins left="0.70866141732283472" right="0.70866141732283472" top="0.74803149606299213" bottom="0.74803149606299213" header="0.31496062992125984" footer="0.31496062992125984"/>
  <pageSetup scale="34"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ORIGINAL</vt:lpstr>
      <vt:lpstr>MODIFICADA PTTO</vt:lpstr>
      <vt:lpstr>Hoja2</vt:lpstr>
      <vt:lpstr>Hoja3</vt:lpstr>
      <vt:lpstr>'MODIFICADA PTTO'!Área_de_impresión</vt:lpstr>
      <vt:lpstr>ORIGINAL!Área_de_impresión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user</cp:lastModifiedBy>
  <cp:lastPrinted>2016-02-05T18:53:34Z</cp:lastPrinted>
  <dcterms:created xsi:type="dcterms:W3CDTF">2015-04-08T14:30:39Z</dcterms:created>
  <dcterms:modified xsi:type="dcterms:W3CDTF">2016-02-05T18:54:07Z</dcterms:modified>
</cp:coreProperties>
</file>