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18\SHCP\2018\2017 Informe Definitivo\UI\INFORME DEFINITIVO - DIRECCIÓN DE SEGUIMIENTO A LA INVERSIÓN\·  3. Convenios\§ 1. Proyecto\Ramo 23\"/>
    </mc:Choice>
  </mc:AlternateContent>
  <bookViews>
    <workbookView xWindow="0" yWindow="0" windowWidth="19440" windowHeight="12210" tabRatio="829"/>
  </bookViews>
  <sheets>
    <sheet name="U022" sheetId="2" r:id="rId1"/>
  </sheets>
  <definedNames>
    <definedName name="_xlnm._FilterDatabase" localSheetId="0" hidden="1">'U022'!$A$11:$AE$31</definedName>
    <definedName name="_xlnm.Print_Area" localSheetId="0">'U022'!$A$1:$AE$31</definedName>
    <definedName name="_xlnm.Print_Titles" localSheetId="0">'U022'!$1:$11</definedName>
  </definedNames>
  <calcPr calcId="152511"/>
  <fileRecoveryPr autoRecover="0"/>
</workbook>
</file>

<file path=xl/calcChain.xml><?xml version="1.0" encoding="utf-8"?>
<calcChain xmlns="http://schemas.openxmlformats.org/spreadsheetml/2006/main">
  <c r="X31" i="2" l="1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</calcChain>
</file>

<file path=xl/sharedStrings.xml><?xml version="1.0" encoding="utf-8"?>
<sst xmlns="http://schemas.openxmlformats.org/spreadsheetml/2006/main" count="371" uniqueCount="156">
  <si>
    <t> 2017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</si>
  <si>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</si>
  <si>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</si>
  <si>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</si>
  <si>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</si>
  <si>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</si>
  <si>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</si>
  <si>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</si>
  <si>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</si>
  <si>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</si>
  <si>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</si>
  <si>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</si>
  <si>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</si>
  <si>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</si>
  <si>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</si>
  <si>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</si>
  <si>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</si>
  <si>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</si>
  <si>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</si>
  <si>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</si>
  <si>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</si>
  <si>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</si>
  <si>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</si>
  <si>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</si>
  <si>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</si>
  <si>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</si>
  <si>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</si>
  <si>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</si>
  <si>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</si>
  <si>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</si>
  <si>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</si>
  <si>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</si>
  <si>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</si>
  <si>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</si>
  <si>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</si>
  <si>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</si>
  <si>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</si>
  <si>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Educación</t>
  </si>
  <si>
    <t>En Ejecución</t>
  </si>
  <si>
    <t xml:space="preserve">Financiera:  / Física:  / Registro:  </t>
  </si>
  <si>
    <t>Rural</t>
  </si>
  <si>
    <t>Transportes y vialidades</t>
  </si>
  <si>
    <t>Kilómetro</t>
  </si>
  <si>
    <t>Convenios</t>
  </si>
  <si>
    <t>Metros Cuadrados</t>
  </si>
  <si>
    <t>Tlatlauquitepec</t>
  </si>
  <si>
    <t>Tlaola</t>
  </si>
  <si>
    <t>Heróica Puebla de Zaragoza</t>
  </si>
  <si>
    <t>Terminado</t>
  </si>
  <si>
    <t>Cobertura municipal</t>
  </si>
  <si>
    <t>Metros</t>
  </si>
  <si>
    <t>23-Provisiones Salariales y Económicas</t>
  </si>
  <si>
    <t>Ocoyucan</t>
  </si>
  <si>
    <t>Venustiano Carranza</t>
  </si>
  <si>
    <t>SECRETARÍA DE INFRAESTRUCTURA</t>
  </si>
  <si>
    <t>Urbanización</t>
  </si>
  <si>
    <t>Otros</t>
  </si>
  <si>
    <t xml:space="preserve">SECRETARIA DE INFRAESTRUCTURA Y TRANSPORTES </t>
  </si>
  <si>
    <t>Cultura y turismo</t>
  </si>
  <si>
    <t>Izúcar de Matamoros</t>
  </si>
  <si>
    <t>SECRETARIA DE INFRAESTRUCTURA Y TRANSPORTES</t>
  </si>
  <si>
    <t>Chignahuapan</t>
  </si>
  <si>
    <t>Zapotitlán de Méndez</t>
  </si>
  <si>
    <t>Altepexi</t>
  </si>
  <si>
    <t>20140817</t>
  </si>
  <si>
    <t>PUE14140400419626</t>
  </si>
  <si>
    <t>Modernizacion Y Prolongacion De La Avenida Las Torres</t>
  </si>
  <si>
    <t>U022 Programas Regionales</t>
  </si>
  <si>
    <t>Tepanco de López</t>
  </si>
  <si>
    <t>Chiconcuautla</t>
  </si>
  <si>
    <t>Tlaxco (Santiago Tlaxco)</t>
  </si>
  <si>
    <t>H. AYUNTAMIENTO MUNICIPAL</t>
  </si>
  <si>
    <t>2016</t>
  </si>
  <si>
    <t>Zempoala</t>
  </si>
  <si>
    <t>Financiera: FINIQUITA / Física: FINIQUITA / Registro: FINIQUITA SE SOLICITA TERMINACION DEL PROYECTO - SISTEMA: Pasa al siguiente nivel.</t>
  </si>
  <si>
    <t>Financiera: FINIQUITADA / Física: FINIQUITADA / Registro: SE SOLICITA LA TERMINACIÓN DEL PROYECTO - SISTEMA: Pasa al siguiente nivel.</t>
  </si>
  <si>
    <t>Financiera: FINIQUITO / Física: FINIQUITA / Registro: FINIQUITA SE SOLICITA TERMINACION DEL PROYECTO - SISTEMA: Pasa al siguiente nivel.</t>
  </si>
  <si>
    <t>Chigmecatitlán</t>
  </si>
  <si>
    <t>San Bartolo Teontepec</t>
  </si>
  <si>
    <t>Financiera:  / Física:  / Registro: 1 - SISTEMA: Pasa al siguiente nivel.</t>
  </si>
  <si>
    <t>Tzinacantepec</t>
  </si>
  <si>
    <t>San Miguel Ixitlán</t>
  </si>
  <si>
    <t>MUNICIPIO DE SAN MIGUEL IXITLAN</t>
  </si>
  <si>
    <t>PUE16160400816292</t>
  </si>
  <si>
    <t>Construccion De Cubierta Metalica En Bachillerato General Oficial Ignacio Zaragoza</t>
  </si>
  <si>
    <t>20161265</t>
  </si>
  <si>
    <t>H AYTO. TEPANCO DE LOPEZ</t>
  </si>
  <si>
    <t>PUE16160400816342</t>
  </si>
  <si>
    <t>Pavimentacion Con Concreto Hidraulico En 5 Ote Entre Calle 1 Norte Y 3 Norte</t>
  </si>
  <si>
    <t>20161430</t>
  </si>
  <si>
    <t>20161363</t>
  </si>
  <si>
    <t>PUE16160400824662</t>
  </si>
  <si>
    <t>Construcción De Adoquinamiento En Las Calles San Juan Y Privada San Juan De La Colonia Xaltepec, Municipio De Altepexi, Pue.</t>
  </si>
  <si>
    <t>20161908</t>
  </si>
  <si>
    <t>PUE16160400824693</t>
  </si>
  <si>
    <t>Pav. En Concreto Hidraulico Del Camino Toxtla A Tlaxco En La Localidad De Toxtla Del Municipio De Chiconcuautla En El Estado De Puebla.</t>
  </si>
  <si>
    <t>20161920</t>
  </si>
  <si>
    <t>PUE16160400824697</t>
  </si>
  <si>
    <t>Pav. Con Concreto Hidraulico Del Camino A Zempoala En La Comunidad De Zempoala Del Municipio De Chiconcuatla.</t>
  </si>
  <si>
    <t>20161919</t>
  </si>
  <si>
    <t>PUE16160400824724</t>
  </si>
  <si>
    <t>Pavimentación Con Concreto Hidraulico De La Calle Avenida Central En La Comunidad De Ajolotla En El Municipio De Chignahuapan, Puebla.</t>
  </si>
  <si>
    <t>20161927</t>
  </si>
  <si>
    <t>Ajolotla</t>
  </si>
  <si>
    <t>PUE16160400824757</t>
  </si>
  <si>
    <t>Construcción De Salon De Usos Multiples De Municipio De Ocoyucan.</t>
  </si>
  <si>
    <t>20161885</t>
  </si>
  <si>
    <t>La Cantera</t>
  </si>
  <si>
    <t>PUE16160400824764</t>
  </si>
  <si>
    <t>Pavimentación Con Concreto Hidráulico Calle Insurgentes De La Clinica A El Panteon San Bernardino Chalchihuapan.</t>
  </si>
  <si>
    <t>20161928</t>
  </si>
  <si>
    <t>Emilio Portes Gil</t>
  </si>
  <si>
    <t>PUE16160400824783</t>
  </si>
  <si>
    <t>Construcción Del Foro De Música Y Artes, En El Municipio De Puebla.</t>
  </si>
  <si>
    <t>20162033</t>
  </si>
  <si>
    <t>Financiera: EN PROCESO / Física: EN PROCESO / Registro: OBRA EN PROCESO - SISTEMA: Pasa al siguiente nivel.</t>
  </si>
  <si>
    <t>PUE16160400824808</t>
  </si>
  <si>
    <t>Primera Etapa De Adoquinamiento De Calle Principal Del 0 000 Al 0 150, En La Localidad De Las Minas</t>
  </si>
  <si>
    <t>20161546</t>
  </si>
  <si>
    <t>PUE16160400825138</t>
  </si>
  <si>
    <t>Adoquinamiento De La Calle Revolucion, En La Colonia El Vergel, Amate Y Violetas</t>
  </si>
  <si>
    <t>20161548</t>
  </si>
  <si>
    <t>municipal</t>
  </si>
  <si>
    <t>PUE16160400825149</t>
  </si>
  <si>
    <t>Pav. En Concreto Hidráulico De Acceso Principal A La Comunidad De Tzitzicazapa En El Municipio De Tlaola.</t>
  </si>
  <si>
    <t>20161892</t>
  </si>
  <si>
    <t>Tzitzicazapa</t>
  </si>
  <si>
    <t>PUE16160400825159</t>
  </si>
  <si>
    <t>Primera Etapa De La Pavimentación Con Concreto Hidraulico De La Calle Lazaro Cardenas De Gomez Poniente, Tlatlauquitepec, Puebla.</t>
  </si>
  <si>
    <t>20161930</t>
  </si>
  <si>
    <t xml:space="preserve">SECRETARIA D EINFRAESTRUCTURA Y TRANSPORTES </t>
  </si>
  <si>
    <t>PUE16160400825164</t>
  </si>
  <si>
    <t>Primera Etapa De La Pavimentación Con Concreto Hidraulico De La Calle Principal En San Agustín, Tlatlauquitepec, Puebla.</t>
  </si>
  <si>
    <t>20161921</t>
  </si>
  <si>
    <t>Acocogta</t>
  </si>
  <si>
    <t>PUE16160400825175</t>
  </si>
  <si>
    <t>Pav. Con Concreto Hidraulico De La Calle Nicolas Bravo En La Localidad De Maria Andrea Del Municipio De Venustiano Carranza En El Estado De Puebla.</t>
  </si>
  <si>
    <t>20161924</t>
  </si>
  <si>
    <t>Financiera: FIQIQUITA / Física: FINIQUITA / Registro: FINIQUITA SE SOLICITA TERMINACION DEL PROYECTO - SISTEMA: Pasa al siguiente nivel.</t>
  </si>
  <si>
    <t>PUE16160400825177</t>
  </si>
  <si>
    <t>Pav. En Concreto Hidraulico De La Calle Puebla En La Colonia Agua Fria Del Municipio De Venustiano Carranza Del Estado De Puebla.</t>
  </si>
  <si>
    <t>20161926</t>
  </si>
  <si>
    <t>Andador Uno</t>
  </si>
  <si>
    <t>Financiera: FINIQUITA / Física: FINIQUITA / Registro: FINIQUITA SE SOLICITA TERMINACION DEL PROYECTO  - FINIQUITA SE SOLICITA TERMINACION DEL PROYECTO - SISTEMA: Pasa al siguiente nivel.</t>
  </si>
  <si>
    <t>PUE16160400825184</t>
  </si>
  <si>
    <t>Pav. En Concreto Hidraulico De La Calle Apolo 8 En La Comunidad De Villa Lazaro Cardenas En El Municipio De Venustiano Carranza En El Estado De Puebla.</t>
  </si>
  <si>
    <t>20161931</t>
  </si>
  <si>
    <t>Arroyo Grande</t>
  </si>
  <si>
    <t>PUE16170100850413</t>
  </si>
  <si>
    <t>Primera Etapa De La Pavimentacion Con Concreto Hidraulico De La Calle  Venustiano Carranza, Zapotitlan De Mendez, Puebla</t>
  </si>
  <si>
    <t>20161841</t>
  </si>
  <si>
    <t>PUE16170100851217</t>
  </si>
  <si>
    <t xml:space="preserve">Onstruccion De Techado En Cancha De Usos Multiples En Bachillerato Lazaro Cardenas Del Rio </t>
  </si>
  <si>
    <t>H. AYUNTAMIENTO DE CHIGMECATITLAN</t>
  </si>
  <si>
    <t>ENTIDAD: Puebla</t>
  </si>
  <si>
    <t>PERIODO: Informe Definitivo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</si>
</sst>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Soberana Sans"/>
    </font>
    <font>
      <b/>
      <sz val="14"/>
      <name val="Soberana Titular"/>
    </font>
    <font>
      <b/>
      <sz val="12"/>
      <name val="Soberana Titula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39" borderId="15" xfId="42" applyFont="1" applyFill="1" applyBorder="1" applyAlignment="1">
      <alignment horizontal="center" vertical="center" wrapText="1"/>
    </xf>
    <xf numFmtId="0" fontId="31" fillId="0" borderId="14" xfId="42" applyFont="1" applyFill="1" applyBorder="1" applyAlignment="1">
      <alignment horizontal="center" vertical="center"/>
    </xf>
    <xf numFmtId="0" fontId="31" fillId="0" borderId="0" xfId="42" applyFont="1" applyFill="1" applyBorder="1" applyAlignment="1">
      <alignment horizontal="center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vertical="center" wrapText="1"/>
    </xf>
    <xf numFmtId="164" fontId="31" fillId="0" borderId="16" xfId="0" applyNumberFormat="1" applyFont="1" applyFill="1" applyBorder="1" applyAlignment="1">
      <alignment vertical="center" wrapText="1"/>
    </xf>
    <xf numFmtId="164" fontId="31" fillId="0" borderId="16" xfId="0" applyNumberFormat="1" applyFont="1" applyFill="1" applyBorder="1" applyAlignment="1">
      <alignment horizontal="left" vertical="center" wrapText="1"/>
    </xf>
    <xf numFmtId="164" fontId="31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65" fontId="31" fillId="0" borderId="16" xfId="0" applyNumberFormat="1" applyFont="1" applyFill="1" applyBorder="1" applyAlignment="1">
      <alignment horizontal="center" vertical="center" wrapText="1"/>
    </xf>
    <xf numFmtId="43" fontId="31" fillId="0" borderId="16" xfId="70" applyFont="1" applyFill="1" applyBorder="1" applyAlignment="1">
      <alignment vertical="center" wrapText="1"/>
    </xf>
    <xf numFmtId="10" fontId="31" fillId="0" borderId="16" xfId="0" applyNumberFormat="1" applyFont="1" applyFill="1" applyBorder="1" applyAlignment="1">
      <alignment horizontal="left" vertical="center" wrapText="1"/>
    </xf>
    <xf numFmtId="0" fontId="31" fillId="39" borderId="14" xfId="42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2" fillId="33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31" fillId="36" borderId="11" xfId="42" applyFont="1" applyFill="1" applyBorder="1" applyAlignment="1">
      <alignment horizontal="center" vertical="center"/>
    </xf>
    <xf numFmtId="0" fontId="31" fillId="36" borderId="10" xfId="42" applyFont="1" applyFill="1" applyBorder="1" applyAlignment="1">
      <alignment horizontal="center" vertical="center"/>
    </xf>
    <xf numFmtId="0" fontId="31" fillId="37" borderId="13" xfId="42" applyFont="1" applyFill="1" applyBorder="1" applyAlignment="1">
      <alignment horizontal="center" vertical="center"/>
    </xf>
    <xf numFmtId="0" fontId="31" fillId="37" borderId="11" xfId="42" applyFont="1" applyFill="1" applyBorder="1" applyAlignment="1">
      <alignment horizontal="center" vertical="center"/>
    </xf>
    <xf numFmtId="0" fontId="31" fillId="37" borderId="10" xfId="42" applyFont="1" applyFill="1" applyBorder="1" applyAlignment="1">
      <alignment horizontal="center" vertical="center"/>
    </xf>
    <xf numFmtId="0" fontId="31" fillId="38" borderId="13" xfId="42" applyFont="1" applyFill="1" applyBorder="1" applyAlignment="1">
      <alignment horizontal="center" vertical="center"/>
    </xf>
    <xf numFmtId="0" fontId="31" fillId="38" borderId="11" xfId="42" applyFont="1" applyFill="1" applyBorder="1" applyAlignment="1">
      <alignment horizontal="center" vertical="center"/>
    </xf>
    <xf numFmtId="0" fontId="31" fillId="38" borderId="10" xfId="42" applyFont="1" applyFill="1" applyBorder="1" applyAlignment="1">
      <alignment horizontal="center" vertical="center"/>
    </xf>
    <xf numFmtId="0" fontId="31" fillId="39" borderId="12" xfId="0" applyFont="1" applyFill="1" applyBorder="1" applyAlignment="1">
      <alignment horizontal="center" vertical="center" wrapText="1"/>
    </xf>
  </cellXfs>
  <cellStyles count="71">
    <cellStyle name="20% - Énfasis1" xfId="19" builtinId="30" customBuiltin="1"/>
    <cellStyle name="20% - Énfasis1 2" xfId="47"/>
    <cellStyle name="20% - Énfasis2" xfId="23" builtinId="34" customBuiltin="1"/>
    <cellStyle name="20% - Énfasis2 2" xfId="50"/>
    <cellStyle name="20% - Énfasis3" xfId="27" builtinId="38" customBuiltin="1"/>
    <cellStyle name="20% - Énfasis3 2" xfId="53"/>
    <cellStyle name="20% - Énfasis4" xfId="31" builtinId="42" customBuiltin="1"/>
    <cellStyle name="20% - Énfasis4 2" xfId="56"/>
    <cellStyle name="20% - Énfasis5" xfId="35" builtinId="46" customBuiltin="1"/>
    <cellStyle name="20% - Énfasis5 2" xfId="59"/>
    <cellStyle name="20% - Énfasis6" xfId="39" builtinId="50" customBuiltin="1"/>
    <cellStyle name="20% - Énfasis6 2" xfId="62"/>
    <cellStyle name="40% - Énfasis1" xfId="20" builtinId="31" customBuiltin="1"/>
    <cellStyle name="40% - Énfasis1 2" xfId="48"/>
    <cellStyle name="40% - Énfasis2" xfId="24" builtinId="35" customBuiltin="1"/>
    <cellStyle name="40% - Énfasis2 2" xfId="51"/>
    <cellStyle name="40% - Énfasis3" xfId="28" builtinId="39" customBuiltin="1"/>
    <cellStyle name="40% - Énfasis3 2" xfId="54"/>
    <cellStyle name="40% - Énfasis4" xfId="32" builtinId="43" customBuiltin="1"/>
    <cellStyle name="40% - Énfasis4 2" xfId="57"/>
    <cellStyle name="40% - Énfasis5" xfId="36" builtinId="47" customBuiltin="1"/>
    <cellStyle name="40% - Énfasis5 2" xfId="60"/>
    <cellStyle name="40% - Énfasis6" xfId="40" builtinId="51" customBuiltin="1"/>
    <cellStyle name="40% - Énfasis6 2" xfId="63"/>
    <cellStyle name="60% - Énfasis1" xfId="21" builtinId="32" customBuiltin="1"/>
    <cellStyle name="60% - Énfasis1 2" xfId="49"/>
    <cellStyle name="60% - Énfasis2" xfId="25" builtinId="36" customBuiltin="1"/>
    <cellStyle name="60% - Énfasis2 2" xfId="52"/>
    <cellStyle name="60% - Énfasis3" xfId="29" builtinId="40" customBuiltin="1"/>
    <cellStyle name="60% - Énfasis3 2" xfId="55"/>
    <cellStyle name="60% - Énfasis4" xfId="33" builtinId="44" customBuiltin="1"/>
    <cellStyle name="60% - Énfasis4 2" xfId="58"/>
    <cellStyle name="60% - Énfasis5" xfId="37" builtinId="48" customBuiltin="1"/>
    <cellStyle name="60% - Énfasis5 2" xfId="61"/>
    <cellStyle name="60% - Énfasis6" xfId="41" builtinId="52" customBuiltin="1"/>
    <cellStyle name="60% - Énfasis6 2" xfId="64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70" builtinId="3"/>
    <cellStyle name="Millares 2" xfId="66"/>
    <cellStyle name="Millares 3" xfId="43"/>
    <cellStyle name="Millares 4" xfId="69"/>
    <cellStyle name="Moneda 2" xfId="67"/>
    <cellStyle name="Neutral" xfId="8" builtinId="28" customBuiltin="1"/>
    <cellStyle name="Neutral 2" xfId="45"/>
    <cellStyle name="Normal" xfId="0" builtinId="0" customBuiltin="1"/>
    <cellStyle name="Normal 2" xfId="42"/>
    <cellStyle name="Normal 3" xfId="65"/>
    <cellStyle name="Notas" xfId="15" builtinId="10" customBuiltin="1"/>
    <cellStyle name="Notas 2" xfId="46"/>
    <cellStyle name="Porcentual" xfId="6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4"/>
    <cellStyle name="Total" xfId="17" builtinId="25" customBuiltin="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31"/>
  <sheetViews>
    <sheetView showGridLines="0" tabSelected="1" view="pageBreakPreview" zoomScale="80" zoomScaleNormal="80" zoomScaleSheetLayoutView="80" workbookViewId="0">
      <selection activeCell="B12" sqref="B12"/>
    </sheetView>
  </sheetViews>
  <sheetFormatPr baseColWidth="10" defaultRowHeight="12.75"/>
  <cols>
    <col min="1" max="1" width="1.42578125" style="1" customWidth="1"/>
    <col min="2" max="2" width="21.85546875" style="1" customWidth="1"/>
    <col min="3" max="3" width="57.28515625" style="1" customWidth="1"/>
    <col min="4" max="4" width="12.28515625" style="1" customWidth="1"/>
    <col min="5" max="5" width="9.5703125" style="1" customWidth="1"/>
    <col min="6" max="6" width="20.28515625" style="1" customWidth="1"/>
    <col min="7" max="7" width="14.85546875" style="1" customWidth="1"/>
    <col min="8" max="8" width="9.85546875" style="1" bestFit="1" customWidth="1"/>
    <col min="9" max="9" width="15" style="1" customWidth="1"/>
    <col min="10" max="10" width="24" style="1" customWidth="1"/>
    <col min="11" max="11" width="20" style="1" customWidth="1"/>
    <col min="12" max="12" width="26.85546875" style="1" customWidth="1"/>
    <col min="13" max="13" width="29.5703125" style="1" customWidth="1"/>
    <col min="14" max="14" width="21.140625" style="1" bestFit="1" customWidth="1"/>
    <col min="15" max="15" width="13.7109375" style="1" customWidth="1"/>
    <col min="16" max="16" width="18" style="1" customWidth="1"/>
    <col min="17" max="23" width="19" style="1" customWidth="1"/>
    <col min="24" max="25" width="14.140625" style="1" customWidth="1"/>
    <col min="26" max="26" width="15.42578125" style="1" customWidth="1"/>
    <col min="27" max="27" width="22" style="1" bestFit="1" customWidth="1"/>
    <col min="28" max="28" width="13.7109375" style="1" bestFit="1" customWidth="1"/>
    <col min="29" max="29" width="12.140625" style="1" customWidth="1"/>
    <col min="30" max="30" width="56.85546875" style="1" customWidth="1"/>
    <col min="31" max="31" width="1.42578125" style="1" customWidth="1"/>
  </cols>
  <sheetData>
    <row r="1" spans="1:3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>
      <c r="A2" s="3"/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5"/>
      <c r="Y2" s="5"/>
      <c r="AB2" s="5"/>
      <c r="AC2" s="36" t="s">
        <v>0</v>
      </c>
      <c r="AD2" s="36"/>
      <c r="AE2" s="3"/>
    </row>
    <row r="3" spans="1:31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"/>
    </row>
    <row r="5" spans="1:3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" customHeight="1">
      <c r="A6" s="10"/>
      <c r="B6" s="33" t="s">
        <v>154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0"/>
      <c r="AA6"/>
      <c r="AB6"/>
      <c r="AC6"/>
      <c r="AD6"/>
      <c r="AE6" s="10"/>
    </row>
    <row r="7" spans="1:31" ht="15" customHeight="1">
      <c r="A7" s="10"/>
      <c r="B7" s="34" t="s">
        <v>155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0"/>
      <c r="AA7"/>
      <c r="AB7"/>
      <c r="AC7"/>
      <c r="AD7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9" t="s">
        <v>4</v>
      </c>
      <c r="Q9" s="40"/>
      <c r="R9" s="40"/>
      <c r="S9" s="40"/>
      <c r="T9" s="40"/>
      <c r="U9" s="40"/>
      <c r="V9" s="40"/>
      <c r="W9" s="40"/>
      <c r="X9" s="40"/>
      <c r="Y9" s="41"/>
      <c r="Z9" s="42" t="s">
        <v>5</v>
      </c>
      <c r="AA9" s="43"/>
      <c r="AB9" s="43"/>
      <c r="AC9" s="44"/>
      <c r="AD9" s="45" t="s">
        <v>6</v>
      </c>
      <c r="AE9" s="10"/>
    </row>
    <row r="10" spans="1:31" s="14" customFormat="1" ht="60" customHeight="1" thickBot="1">
      <c r="A10" s="17"/>
      <c r="B10" s="31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8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45"/>
      <c r="AE10" s="17"/>
    </row>
    <row r="11" spans="1:31" s="16" customFormat="1" ht="9" customHeight="1">
      <c r="A11" s="17"/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1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5"/>
      <c r="AE11" s="17"/>
    </row>
    <row r="12" spans="1:31" ht="60.75">
      <c r="A12" s="10"/>
      <c r="B12" s="22" t="s">
        <v>65</v>
      </c>
      <c r="C12" s="22" t="s">
        <v>66</v>
      </c>
      <c r="D12" s="23" t="s">
        <v>64</v>
      </c>
      <c r="E12" s="23" t="s">
        <v>1</v>
      </c>
      <c r="F12" s="23" t="s">
        <v>1</v>
      </c>
      <c r="G12" s="24" t="s">
        <v>47</v>
      </c>
      <c r="H12" s="24" t="s">
        <v>35</v>
      </c>
      <c r="I12" s="25" t="s">
        <v>43</v>
      </c>
      <c r="J12" s="24" t="s">
        <v>67</v>
      </c>
      <c r="K12" s="26" t="s">
        <v>36</v>
      </c>
      <c r="L12" s="24" t="s">
        <v>51</v>
      </c>
      <c r="M12" s="24" t="s">
        <v>54</v>
      </c>
      <c r="N12" s="24" t="s">
        <v>41</v>
      </c>
      <c r="O12" s="26" t="s">
        <v>48</v>
      </c>
      <c r="P12" s="32">
        <v>2014</v>
      </c>
      <c r="Q12" s="29">
        <v>393739250.60000002</v>
      </c>
      <c r="R12" s="29">
        <v>367479909.33999997</v>
      </c>
      <c r="S12" s="29">
        <v>367479909.33999997</v>
      </c>
      <c r="T12" s="29">
        <v>367479909.33999997</v>
      </c>
      <c r="U12" s="29">
        <v>367479909.33999997</v>
      </c>
      <c r="V12" s="29">
        <v>367479909.33999997</v>
      </c>
      <c r="W12" s="29">
        <v>367479909.33999997</v>
      </c>
      <c r="X12" s="27">
        <f t="shared" ref="X12" si="0">IF(ISERROR(V12/R12),0,((V12/R12)*100))</f>
        <v>100</v>
      </c>
      <c r="Y12" s="26"/>
      <c r="Z12" s="26" t="s">
        <v>42</v>
      </c>
      <c r="AA12" s="28">
        <v>0</v>
      </c>
      <c r="AB12" s="27">
        <v>0</v>
      </c>
      <c r="AC12" s="27">
        <v>100</v>
      </c>
      <c r="AD12" s="30" t="s">
        <v>39</v>
      </c>
      <c r="AE12" s="10"/>
    </row>
    <row r="13" spans="1:31" ht="60.75">
      <c r="A13" s="10"/>
      <c r="B13" s="22" t="s">
        <v>83</v>
      </c>
      <c r="C13" s="22" t="s">
        <v>84</v>
      </c>
      <c r="D13" s="23" t="s">
        <v>85</v>
      </c>
      <c r="E13" s="23" t="s">
        <v>1</v>
      </c>
      <c r="F13" s="23" t="s">
        <v>68</v>
      </c>
      <c r="G13" s="24" t="s">
        <v>78</v>
      </c>
      <c r="H13" s="24" t="s">
        <v>35</v>
      </c>
      <c r="I13" s="25" t="s">
        <v>43</v>
      </c>
      <c r="J13" s="24" t="s">
        <v>67</v>
      </c>
      <c r="K13" s="26" t="s">
        <v>36</v>
      </c>
      <c r="L13" s="24" t="s">
        <v>51</v>
      </c>
      <c r="M13" s="24" t="s">
        <v>86</v>
      </c>
      <c r="N13" s="24" t="s">
        <v>37</v>
      </c>
      <c r="O13" s="26" t="s">
        <v>48</v>
      </c>
      <c r="P13" s="32">
        <v>2016</v>
      </c>
      <c r="Q13" s="29">
        <v>1956004.49</v>
      </c>
      <c r="R13" s="29">
        <v>1953042.11</v>
      </c>
      <c r="S13" s="29">
        <v>1953042.11</v>
      </c>
      <c r="T13" s="29">
        <v>1953042.11</v>
      </c>
      <c r="U13" s="29">
        <v>1953042.11</v>
      </c>
      <c r="V13" s="29">
        <v>1953042.11</v>
      </c>
      <c r="W13" s="29">
        <v>1953042.11</v>
      </c>
      <c r="X13" s="27">
        <f t="shared" ref="X13:X14" si="1">IF(ISERROR(V13/R13),0,((V13/R13)*100))</f>
        <v>100</v>
      </c>
      <c r="Y13" s="26"/>
      <c r="Z13" s="26" t="s">
        <v>44</v>
      </c>
      <c r="AA13" s="28">
        <v>0</v>
      </c>
      <c r="AB13" s="27">
        <v>0</v>
      </c>
      <c r="AC13" s="27">
        <v>100</v>
      </c>
      <c r="AD13" s="30" t="s">
        <v>39</v>
      </c>
      <c r="AE13" s="10"/>
    </row>
    <row r="14" spans="1:31" ht="60.75">
      <c r="A14" s="10"/>
      <c r="B14" s="22" t="s">
        <v>87</v>
      </c>
      <c r="C14" s="22" t="s">
        <v>88</v>
      </c>
      <c r="D14" s="23" t="s">
        <v>89</v>
      </c>
      <c r="E14" s="23" t="s">
        <v>1</v>
      </c>
      <c r="F14" s="23" t="s">
        <v>81</v>
      </c>
      <c r="G14" s="24" t="s">
        <v>81</v>
      </c>
      <c r="H14" s="24" t="s">
        <v>35</v>
      </c>
      <c r="I14" s="25" t="s">
        <v>43</v>
      </c>
      <c r="J14" s="24" t="s">
        <v>67</v>
      </c>
      <c r="K14" s="26" t="s">
        <v>36</v>
      </c>
      <c r="L14" s="24" t="s">
        <v>51</v>
      </c>
      <c r="M14" s="24" t="s">
        <v>82</v>
      </c>
      <c r="N14" s="24" t="s">
        <v>55</v>
      </c>
      <c r="O14" s="26" t="s">
        <v>48</v>
      </c>
      <c r="P14" s="26" t="s">
        <v>72</v>
      </c>
      <c r="Q14" s="29">
        <v>999403.73</v>
      </c>
      <c r="R14" s="29">
        <v>1000632.35</v>
      </c>
      <c r="S14" s="29">
        <v>1000632.35</v>
      </c>
      <c r="T14" s="29">
        <v>1000632.35</v>
      </c>
      <c r="U14" s="29">
        <v>1000632.35</v>
      </c>
      <c r="V14" s="29">
        <v>1000632.35</v>
      </c>
      <c r="W14" s="29">
        <v>1000632.35</v>
      </c>
      <c r="X14" s="27">
        <f t="shared" si="1"/>
        <v>100</v>
      </c>
      <c r="Y14" s="26">
        <v>0</v>
      </c>
      <c r="Z14" s="26" t="s">
        <v>44</v>
      </c>
      <c r="AA14" s="28">
        <v>84</v>
      </c>
      <c r="AB14" s="27">
        <v>0</v>
      </c>
      <c r="AC14" s="27">
        <v>1</v>
      </c>
      <c r="AD14" s="30" t="s">
        <v>79</v>
      </c>
      <c r="AE14" s="10"/>
    </row>
    <row r="15" spans="1:31" ht="60.75">
      <c r="A15" s="10"/>
      <c r="B15" s="22" t="s">
        <v>91</v>
      </c>
      <c r="C15" s="22" t="s">
        <v>92</v>
      </c>
      <c r="D15" s="23" t="s">
        <v>93</v>
      </c>
      <c r="E15" s="23" t="s">
        <v>1</v>
      </c>
      <c r="F15" s="23" t="s">
        <v>63</v>
      </c>
      <c r="G15" s="24" t="s">
        <v>63</v>
      </c>
      <c r="H15" s="24" t="s">
        <v>35</v>
      </c>
      <c r="I15" s="25" t="s">
        <v>43</v>
      </c>
      <c r="J15" s="24" t="s">
        <v>67</v>
      </c>
      <c r="K15" s="26" t="s">
        <v>36</v>
      </c>
      <c r="L15" s="24" t="s">
        <v>51</v>
      </c>
      <c r="M15" s="24" t="s">
        <v>57</v>
      </c>
      <c r="N15" s="24" t="s">
        <v>55</v>
      </c>
      <c r="O15" s="26" t="s">
        <v>38</v>
      </c>
      <c r="P15" s="26" t="s">
        <v>72</v>
      </c>
      <c r="Q15" s="29">
        <v>1948050</v>
      </c>
      <c r="R15" s="29">
        <v>1907180.59</v>
      </c>
      <c r="S15" s="29">
        <v>1907180.59</v>
      </c>
      <c r="T15" s="29">
        <v>1907180.59</v>
      </c>
      <c r="U15" s="29">
        <v>1907180.59</v>
      </c>
      <c r="V15" s="29">
        <v>1907180.59</v>
      </c>
      <c r="W15" s="29">
        <v>1907180.59</v>
      </c>
      <c r="X15" s="27">
        <f t="shared" ref="X15:X21" si="2">IF(ISERROR(V15/R15),0,((V15/R15)*100))</f>
        <v>100</v>
      </c>
      <c r="Y15" s="26">
        <v>0</v>
      </c>
      <c r="Z15" s="26" t="s">
        <v>50</v>
      </c>
      <c r="AA15" s="28">
        <v>0</v>
      </c>
      <c r="AB15" s="27">
        <v>0</v>
      </c>
      <c r="AC15" s="27">
        <v>100</v>
      </c>
      <c r="AD15" s="30" t="s">
        <v>75</v>
      </c>
      <c r="AE15" s="10"/>
    </row>
    <row r="16" spans="1:31" ht="60.75">
      <c r="A16" s="10"/>
      <c r="B16" s="22" t="s">
        <v>94</v>
      </c>
      <c r="C16" s="22" t="s">
        <v>95</v>
      </c>
      <c r="D16" s="23" t="s">
        <v>96</v>
      </c>
      <c r="E16" s="23" t="s">
        <v>1</v>
      </c>
      <c r="F16" s="23" t="s">
        <v>69</v>
      </c>
      <c r="G16" s="24" t="s">
        <v>70</v>
      </c>
      <c r="H16" s="24" t="s">
        <v>40</v>
      </c>
      <c r="I16" s="25" t="s">
        <v>43</v>
      </c>
      <c r="J16" s="24" t="s">
        <v>67</v>
      </c>
      <c r="K16" s="26" t="s">
        <v>36</v>
      </c>
      <c r="L16" s="24" t="s">
        <v>51</v>
      </c>
      <c r="M16" s="24" t="s">
        <v>57</v>
      </c>
      <c r="N16" s="24" t="s">
        <v>55</v>
      </c>
      <c r="O16" s="26" t="s">
        <v>38</v>
      </c>
      <c r="P16" s="26" t="s">
        <v>72</v>
      </c>
      <c r="Q16" s="29">
        <v>2047950</v>
      </c>
      <c r="R16" s="29">
        <v>1998000</v>
      </c>
      <c r="S16" s="29">
        <v>1998000</v>
      </c>
      <c r="T16" s="29">
        <v>1998000</v>
      </c>
      <c r="U16" s="29">
        <v>1998000</v>
      </c>
      <c r="V16" s="29">
        <v>1998000</v>
      </c>
      <c r="W16" s="29">
        <v>1998000</v>
      </c>
      <c r="X16" s="27">
        <f t="shared" si="2"/>
        <v>100</v>
      </c>
      <c r="Y16" s="26">
        <v>0</v>
      </c>
      <c r="Z16" s="26" t="s">
        <v>50</v>
      </c>
      <c r="AA16" s="28">
        <v>0</v>
      </c>
      <c r="AB16" s="27">
        <v>0</v>
      </c>
      <c r="AC16" s="27">
        <v>100</v>
      </c>
      <c r="AD16" s="30" t="s">
        <v>75</v>
      </c>
      <c r="AE16" s="10"/>
    </row>
    <row r="17" spans="1:31" ht="60.75">
      <c r="A17" s="10"/>
      <c r="B17" s="22" t="s">
        <v>97</v>
      </c>
      <c r="C17" s="22" t="s">
        <v>98</v>
      </c>
      <c r="D17" s="23" t="s">
        <v>99</v>
      </c>
      <c r="E17" s="23" t="s">
        <v>1</v>
      </c>
      <c r="F17" s="23" t="s">
        <v>69</v>
      </c>
      <c r="G17" s="24" t="s">
        <v>73</v>
      </c>
      <c r="H17" s="24" t="s">
        <v>40</v>
      </c>
      <c r="I17" s="25" t="s">
        <v>43</v>
      </c>
      <c r="J17" s="24" t="s">
        <v>67</v>
      </c>
      <c r="K17" s="26" t="s">
        <v>36</v>
      </c>
      <c r="L17" s="24" t="s">
        <v>51</v>
      </c>
      <c r="M17" s="24" t="s">
        <v>60</v>
      </c>
      <c r="N17" s="24" t="s">
        <v>55</v>
      </c>
      <c r="O17" s="26" t="s">
        <v>38</v>
      </c>
      <c r="P17" s="26" t="s">
        <v>72</v>
      </c>
      <c r="Q17" s="29">
        <v>2497500</v>
      </c>
      <c r="R17" s="29">
        <v>2444660</v>
      </c>
      <c r="S17" s="29">
        <v>2444660</v>
      </c>
      <c r="T17" s="29">
        <v>2444660</v>
      </c>
      <c r="U17" s="29">
        <v>2444660</v>
      </c>
      <c r="V17" s="29">
        <v>2444660</v>
      </c>
      <c r="W17" s="29">
        <v>2444660</v>
      </c>
      <c r="X17" s="27">
        <f t="shared" si="2"/>
        <v>100</v>
      </c>
      <c r="Y17" s="26">
        <v>0</v>
      </c>
      <c r="Z17" s="26" t="s">
        <v>50</v>
      </c>
      <c r="AA17" s="28">
        <v>0</v>
      </c>
      <c r="AB17" s="27">
        <v>0</v>
      </c>
      <c r="AC17" s="27">
        <v>100</v>
      </c>
      <c r="AD17" s="30" t="s">
        <v>75</v>
      </c>
      <c r="AE17" s="10"/>
    </row>
    <row r="18" spans="1:31" ht="60.75">
      <c r="A18" s="10"/>
      <c r="B18" s="22" t="s">
        <v>100</v>
      </c>
      <c r="C18" s="22" t="s">
        <v>101</v>
      </c>
      <c r="D18" s="23" t="s">
        <v>102</v>
      </c>
      <c r="E18" s="23" t="s">
        <v>1</v>
      </c>
      <c r="F18" s="23" t="s">
        <v>61</v>
      </c>
      <c r="G18" s="24" t="s">
        <v>103</v>
      </c>
      <c r="H18" s="24" t="s">
        <v>40</v>
      </c>
      <c r="I18" s="25" t="s">
        <v>43</v>
      </c>
      <c r="J18" s="24" t="s">
        <v>67</v>
      </c>
      <c r="K18" s="26" t="s">
        <v>36</v>
      </c>
      <c r="L18" s="24" t="s">
        <v>51</v>
      </c>
      <c r="M18" s="24" t="s">
        <v>57</v>
      </c>
      <c r="N18" s="24" t="s">
        <v>55</v>
      </c>
      <c r="O18" s="26" t="s">
        <v>38</v>
      </c>
      <c r="P18" s="26" t="s">
        <v>72</v>
      </c>
      <c r="Q18" s="29">
        <v>1535962.5</v>
      </c>
      <c r="R18" s="29">
        <v>1431343.07</v>
      </c>
      <c r="S18" s="29">
        <v>1431343.07</v>
      </c>
      <c r="T18" s="29">
        <v>1431343.07</v>
      </c>
      <c r="U18" s="29">
        <v>1431343.07</v>
      </c>
      <c r="V18" s="29">
        <v>1431343.07</v>
      </c>
      <c r="W18" s="29">
        <v>1431343.07</v>
      </c>
      <c r="X18" s="27">
        <f t="shared" si="2"/>
        <v>100</v>
      </c>
      <c r="Y18" s="26">
        <v>0</v>
      </c>
      <c r="Z18" s="26" t="s">
        <v>56</v>
      </c>
      <c r="AA18" s="28">
        <v>0</v>
      </c>
      <c r="AB18" s="27">
        <v>0</v>
      </c>
      <c r="AC18" s="27">
        <v>100</v>
      </c>
      <c r="AD18" s="30" t="s">
        <v>74</v>
      </c>
      <c r="AE18" s="10"/>
    </row>
    <row r="19" spans="1:31" ht="60.75">
      <c r="A19" s="10"/>
      <c r="B19" s="22" t="s">
        <v>104</v>
      </c>
      <c r="C19" s="22" t="s">
        <v>105</v>
      </c>
      <c r="D19" s="23" t="s">
        <v>106</v>
      </c>
      <c r="E19" s="23" t="s">
        <v>1</v>
      </c>
      <c r="F19" s="23" t="s">
        <v>52</v>
      </c>
      <c r="G19" s="24" t="s">
        <v>107</v>
      </c>
      <c r="H19" s="24" t="s">
        <v>40</v>
      </c>
      <c r="I19" s="25" t="s">
        <v>43</v>
      </c>
      <c r="J19" s="24" t="s">
        <v>67</v>
      </c>
      <c r="K19" s="26" t="s">
        <v>36</v>
      </c>
      <c r="L19" s="24" t="s">
        <v>51</v>
      </c>
      <c r="M19" s="24" t="s">
        <v>57</v>
      </c>
      <c r="N19" s="24" t="s">
        <v>55</v>
      </c>
      <c r="O19" s="26" t="s">
        <v>38</v>
      </c>
      <c r="P19" s="26" t="s">
        <v>72</v>
      </c>
      <c r="Q19" s="29">
        <v>2997000</v>
      </c>
      <c r="R19" s="29">
        <v>2940562.21</v>
      </c>
      <c r="S19" s="29">
        <v>2940562.21</v>
      </c>
      <c r="T19" s="29">
        <v>2940562.21</v>
      </c>
      <c r="U19" s="29">
        <v>2940562.21</v>
      </c>
      <c r="V19" s="29">
        <v>2940562.21</v>
      </c>
      <c r="W19" s="29">
        <v>2940562.21</v>
      </c>
      <c r="X19" s="27">
        <f t="shared" si="2"/>
        <v>100</v>
      </c>
      <c r="Y19" s="26">
        <v>0</v>
      </c>
      <c r="Z19" s="26" t="s">
        <v>44</v>
      </c>
      <c r="AA19" s="28">
        <v>0</v>
      </c>
      <c r="AB19" s="27">
        <v>0</v>
      </c>
      <c r="AC19" s="27">
        <v>100</v>
      </c>
      <c r="AD19" s="30" t="s">
        <v>75</v>
      </c>
      <c r="AE19" s="10"/>
    </row>
    <row r="20" spans="1:31" ht="60.75">
      <c r="A20" s="10"/>
      <c r="B20" s="22" t="s">
        <v>108</v>
      </c>
      <c r="C20" s="22" t="s">
        <v>109</v>
      </c>
      <c r="D20" s="23" t="s">
        <v>110</v>
      </c>
      <c r="E20" s="23" t="s">
        <v>1</v>
      </c>
      <c r="F20" s="23" t="s">
        <v>52</v>
      </c>
      <c r="G20" s="24" t="s">
        <v>111</v>
      </c>
      <c r="H20" s="24" t="s">
        <v>40</v>
      </c>
      <c r="I20" s="25" t="s">
        <v>43</v>
      </c>
      <c r="J20" s="24" t="s">
        <v>67</v>
      </c>
      <c r="K20" s="26" t="s">
        <v>36</v>
      </c>
      <c r="L20" s="24" t="s">
        <v>51</v>
      </c>
      <c r="M20" s="24" t="s">
        <v>57</v>
      </c>
      <c r="N20" s="24" t="s">
        <v>55</v>
      </c>
      <c r="O20" s="26" t="s">
        <v>38</v>
      </c>
      <c r="P20" s="26" t="s">
        <v>72</v>
      </c>
      <c r="Q20" s="29">
        <v>4089235.5</v>
      </c>
      <c r="R20" s="29">
        <v>4078442.11</v>
      </c>
      <c r="S20" s="29">
        <v>4078442.11</v>
      </c>
      <c r="T20" s="29">
        <v>4078442.11</v>
      </c>
      <c r="U20" s="29">
        <v>4078442.11</v>
      </c>
      <c r="V20" s="29">
        <v>4078442.11</v>
      </c>
      <c r="W20" s="29">
        <v>4078442.11</v>
      </c>
      <c r="X20" s="27">
        <f t="shared" si="2"/>
        <v>100</v>
      </c>
      <c r="Y20" s="26">
        <v>0</v>
      </c>
      <c r="Z20" s="26" t="s">
        <v>50</v>
      </c>
      <c r="AA20" s="28">
        <v>0</v>
      </c>
      <c r="AB20" s="27">
        <v>0</v>
      </c>
      <c r="AC20" s="27">
        <v>100</v>
      </c>
      <c r="AD20" s="30" t="s">
        <v>76</v>
      </c>
      <c r="AE20" s="10"/>
    </row>
    <row r="21" spans="1:31" ht="60.75">
      <c r="A21" s="10"/>
      <c r="B21" s="22" t="s">
        <v>112</v>
      </c>
      <c r="C21" s="22" t="s">
        <v>113</v>
      </c>
      <c r="D21" s="23" t="s">
        <v>114</v>
      </c>
      <c r="E21" s="23" t="s">
        <v>1</v>
      </c>
      <c r="F21" s="23" t="s">
        <v>1</v>
      </c>
      <c r="G21" s="24" t="s">
        <v>47</v>
      </c>
      <c r="H21" s="24" t="s">
        <v>35</v>
      </c>
      <c r="I21" s="25" t="s">
        <v>43</v>
      </c>
      <c r="J21" s="24" t="s">
        <v>67</v>
      </c>
      <c r="K21" s="26" t="s">
        <v>36</v>
      </c>
      <c r="L21" s="24" t="s">
        <v>51</v>
      </c>
      <c r="M21" s="24" t="s">
        <v>57</v>
      </c>
      <c r="N21" s="24" t="s">
        <v>58</v>
      </c>
      <c r="O21" s="26" t="s">
        <v>38</v>
      </c>
      <c r="P21" s="26" t="s">
        <v>72</v>
      </c>
      <c r="Q21" s="29">
        <v>23756867.780000001</v>
      </c>
      <c r="R21" s="29">
        <v>23177431.98</v>
      </c>
      <c r="S21" s="29">
        <v>21040356.699999999</v>
      </c>
      <c r="T21" s="29">
        <v>21040356.699999999</v>
      </c>
      <c r="U21" s="29">
        <v>21040356.699999999</v>
      </c>
      <c r="V21" s="29">
        <v>21040356.699999999</v>
      </c>
      <c r="W21" s="29">
        <v>21040356.699999999</v>
      </c>
      <c r="X21" s="27">
        <f t="shared" si="2"/>
        <v>90.779499291189367</v>
      </c>
      <c r="Y21" s="26">
        <v>0</v>
      </c>
      <c r="Z21" s="26" t="s">
        <v>56</v>
      </c>
      <c r="AA21" s="28">
        <v>0</v>
      </c>
      <c r="AB21" s="27">
        <v>0</v>
      </c>
      <c r="AC21" s="27">
        <v>6.36</v>
      </c>
      <c r="AD21" s="30" t="s">
        <v>115</v>
      </c>
      <c r="AE21" s="10"/>
    </row>
    <row r="22" spans="1:31" ht="60.75">
      <c r="A22" s="10"/>
      <c r="B22" s="22" t="s">
        <v>116</v>
      </c>
      <c r="C22" s="22" t="s">
        <v>117</v>
      </c>
      <c r="D22" s="23" t="s">
        <v>118</v>
      </c>
      <c r="E22" s="23" t="s">
        <v>1</v>
      </c>
      <c r="F22" s="23" t="s">
        <v>59</v>
      </c>
      <c r="G22" s="24" t="s">
        <v>49</v>
      </c>
      <c r="H22" s="24" t="s">
        <v>36</v>
      </c>
      <c r="I22" s="25" t="s">
        <v>43</v>
      </c>
      <c r="J22" s="24" t="s">
        <v>67</v>
      </c>
      <c r="K22" s="26" t="s">
        <v>36</v>
      </c>
      <c r="L22" s="24" t="s">
        <v>51</v>
      </c>
      <c r="M22" s="24" t="s">
        <v>57</v>
      </c>
      <c r="N22" s="24" t="s">
        <v>55</v>
      </c>
      <c r="O22" s="26" t="s">
        <v>38</v>
      </c>
      <c r="P22" s="32">
        <v>2016</v>
      </c>
      <c r="Q22" s="29">
        <v>25300151.710000001</v>
      </c>
      <c r="R22" s="29">
        <v>999000</v>
      </c>
      <c r="S22" s="29">
        <v>999000</v>
      </c>
      <c r="T22" s="29">
        <v>998101.4</v>
      </c>
      <c r="U22" s="29">
        <v>998101.4</v>
      </c>
      <c r="V22" s="29">
        <v>998101.4</v>
      </c>
      <c r="W22" s="29">
        <v>998101.4</v>
      </c>
      <c r="X22" s="27">
        <f t="shared" ref="X22:X29" si="3">IF(ISERROR(V22/R22),0,((V22/R22)*100))</f>
        <v>99.910050050050046</v>
      </c>
      <c r="Y22" s="26"/>
      <c r="Z22" s="26" t="s">
        <v>56</v>
      </c>
      <c r="AA22" s="28">
        <v>0</v>
      </c>
      <c r="AB22" s="27">
        <v>0</v>
      </c>
      <c r="AC22" s="27">
        <v>100</v>
      </c>
      <c r="AD22" s="30" t="s">
        <v>39</v>
      </c>
      <c r="AE22" s="10"/>
    </row>
    <row r="23" spans="1:31" ht="60.75">
      <c r="A23" s="10"/>
      <c r="B23" s="22" t="s">
        <v>119</v>
      </c>
      <c r="C23" s="22" t="s">
        <v>120</v>
      </c>
      <c r="D23" s="23" t="s">
        <v>121</v>
      </c>
      <c r="E23" s="23" t="s">
        <v>1</v>
      </c>
      <c r="F23" s="23" t="s">
        <v>59</v>
      </c>
      <c r="G23" s="24" t="s">
        <v>49</v>
      </c>
      <c r="H23" s="24" t="s">
        <v>36</v>
      </c>
      <c r="I23" s="25" t="s">
        <v>43</v>
      </c>
      <c r="J23" s="24" t="s">
        <v>67</v>
      </c>
      <c r="K23" s="26" t="s">
        <v>36</v>
      </c>
      <c r="L23" s="24" t="s">
        <v>51</v>
      </c>
      <c r="M23" s="24" t="s">
        <v>122</v>
      </c>
      <c r="N23" s="24" t="s">
        <v>58</v>
      </c>
      <c r="O23" s="26" t="s">
        <v>48</v>
      </c>
      <c r="P23" s="26" t="s">
        <v>72</v>
      </c>
      <c r="Q23" s="29">
        <v>19880000</v>
      </c>
      <c r="R23" s="29">
        <v>999000</v>
      </c>
      <c r="S23" s="29">
        <v>999000</v>
      </c>
      <c r="T23" s="29">
        <v>999000</v>
      </c>
      <c r="U23" s="29">
        <v>999000</v>
      </c>
      <c r="V23" s="29">
        <v>999000</v>
      </c>
      <c r="W23" s="29">
        <v>999000</v>
      </c>
      <c r="X23" s="27">
        <f t="shared" si="3"/>
        <v>100</v>
      </c>
      <c r="Y23" s="26">
        <v>0</v>
      </c>
      <c r="Z23" s="26" t="s">
        <v>50</v>
      </c>
      <c r="AA23" s="28">
        <v>0</v>
      </c>
      <c r="AB23" s="27">
        <v>0</v>
      </c>
      <c r="AC23" s="27">
        <v>100</v>
      </c>
      <c r="AD23" s="30" t="s">
        <v>79</v>
      </c>
      <c r="AE23" s="10"/>
    </row>
    <row r="24" spans="1:31" ht="60.75">
      <c r="A24" s="10"/>
      <c r="B24" s="22" t="s">
        <v>123</v>
      </c>
      <c r="C24" s="22" t="s">
        <v>124</v>
      </c>
      <c r="D24" s="23" t="s">
        <v>125</v>
      </c>
      <c r="E24" s="23" t="s">
        <v>1</v>
      </c>
      <c r="F24" s="23" t="s">
        <v>46</v>
      </c>
      <c r="G24" s="24" t="s">
        <v>126</v>
      </c>
      <c r="H24" s="24" t="s">
        <v>40</v>
      </c>
      <c r="I24" s="25" t="s">
        <v>43</v>
      </c>
      <c r="J24" s="24" t="s">
        <v>67</v>
      </c>
      <c r="K24" s="26" t="s">
        <v>36</v>
      </c>
      <c r="L24" s="24" t="s">
        <v>51</v>
      </c>
      <c r="M24" s="24" t="s">
        <v>60</v>
      </c>
      <c r="N24" s="24" t="s">
        <v>41</v>
      </c>
      <c r="O24" s="26" t="s">
        <v>38</v>
      </c>
      <c r="P24" s="26" t="s">
        <v>72</v>
      </c>
      <c r="Q24" s="29">
        <v>1023975</v>
      </c>
      <c r="R24" s="29">
        <v>979188.97</v>
      </c>
      <c r="S24" s="29">
        <v>979188.97</v>
      </c>
      <c r="T24" s="29">
        <v>979188.97</v>
      </c>
      <c r="U24" s="29">
        <v>979188.97</v>
      </c>
      <c r="V24" s="29">
        <v>979188.97</v>
      </c>
      <c r="W24" s="29">
        <v>979188.97</v>
      </c>
      <c r="X24" s="27">
        <f t="shared" si="3"/>
        <v>100</v>
      </c>
      <c r="Y24" s="26">
        <v>0</v>
      </c>
      <c r="Z24" s="26" t="s">
        <v>50</v>
      </c>
      <c r="AA24" s="28">
        <v>0</v>
      </c>
      <c r="AB24" s="27">
        <v>0</v>
      </c>
      <c r="AC24" s="27">
        <v>100</v>
      </c>
      <c r="AD24" s="30" t="s">
        <v>74</v>
      </c>
      <c r="AE24" s="10"/>
    </row>
    <row r="25" spans="1:31" ht="60.75">
      <c r="A25" s="10"/>
      <c r="B25" s="22" t="s">
        <v>127</v>
      </c>
      <c r="C25" s="22" t="s">
        <v>128</v>
      </c>
      <c r="D25" s="23" t="s">
        <v>129</v>
      </c>
      <c r="E25" s="23" t="s">
        <v>1</v>
      </c>
      <c r="F25" s="23" t="s">
        <v>45</v>
      </c>
      <c r="G25" s="24" t="s">
        <v>80</v>
      </c>
      <c r="H25" s="24" t="s">
        <v>40</v>
      </c>
      <c r="I25" s="25" t="s">
        <v>43</v>
      </c>
      <c r="J25" s="24" t="s">
        <v>67</v>
      </c>
      <c r="K25" s="26" t="s">
        <v>36</v>
      </c>
      <c r="L25" s="24" t="s">
        <v>51</v>
      </c>
      <c r="M25" s="24" t="s">
        <v>130</v>
      </c>
      <c r="N25" s="24" t="s">
        <v>55</v>
      </c>
      <c r="O25" s="26" t="s">
        <v>38</v>
      </c>
      <c r="P25" s="26" t="s">
        <v>72</v>
      </c>
      <c r="Q25" s="29">
        <v>1843155</v>
      </c>
      <c r="R25" s="29">
        <v>1770119.33</v>
      </c>
      <c r="S25" s="29">
        <v>1770119.33</v>
      </c>
      <c r="T25" s="29">
        <v>1770119.33</v>
      </c>
      <c r="U25" s="29">
        <v>1770119.33</v>
      </c>
      <c r="V25" s="29">
        <v>1770119.33</v>
      </c>
      <c r="W25" s="29">
        <v>1770119.33</v>
      </c>
      <c r="X25" s="27">
        <f t="shared" si="3"/>
        <v>100</v>
      </c>
      <c r="Y25" s="26">
        <v>0</v>
      </c>
      <c r="Z25" s="26" t="s">
        <v>56</v>
      </c>
      <c r="AA25" s="28">
        <v>0</v>
      </c>
      <c r="AB25" s="27">
        <v>0</v>
      </c>
      <c r="AC25" s="27">
        <v>100</v>
      </c>
      <c r="AD25" s="30" t="s">
        <v>74</v>
      </c>
      <c r="AE25" s="10"/>
    </row>
    <row r="26" spans="1:31" ht="60.75">
      <c r="A26" s="10"/>
      <c r="B26" s="22" t="s">
        <v>131</v>
      </c>
      <c r="C26" s="22" t="s">
        <v>132</v>
      </c>
      <c r="D26" s="23" t="s">
        <v>133</v>
      </c>
      <c r="E26" s="23" t="s">
        <v>1</v>
      </c>
      <c r="F26" s="23" t="s">
        <v>45</v>
      </c>
      <c r="G26" s="24" t="s">
        <v>134</v>
      </c>
      <c r="H26" s="24" t="s">
        <v>40</v>
      </c>
      <c r="I26" s="25" t="s">
        <v>43</v>
      </c>
      <c r="J26" s="24" t="s">
        <v>67</v>
      </c>
      <c r="K26" s="26" t="s">
        <v>36</v>
      </c>
      <c r="L26" s="24" t="s">
        <v>51</v>
      </c>
      <c r="M26" s="24" t="s">
        <v>60</v>
      </c>
      <c r="N26" s="24" t="s">
        <v>55</v>
      </c>
      <c r="O26" s="26" t="s">
        <v>48</v>
      </c>
      <c r="P26" s="26" t="s">
        <v>72</v>
      </c>
      <c r="Q26" s="29">
        <v>1433565</v>
      </c>
      <c r="R26" s="29">
        <v>1380857.07</v>
      </c>
      <c r="S26" s="29">
        <v>1380857.07</v>
      </c>
      <c r="T26" s="29">
        <v>1380857.07</v>
      </c>
      <c r="U26" s="29">
        <v>1380857.07</v>
      </c>
      <c r="V26" s="29">
        <v>1380857.07</v>
      </c>
      <c r="W26" s="29">
        <v>1380857.07</v>
      </c>
      <c r="X26" s="27">
        <f t="shared" si="3"/>
        <v>100</v>
      </c>
      <c r="Y26" s="26">
        <v>0</v>
      </c>
      <c r="Z26" s="26" t="s">
        <v>50</v>
      </c>
      <c r="AA26" s="28">
        <v>0</v>
      </c>
      <c r="AB26" s="27">
        <v>0</v>
      </c>
      <c r="AC26" s="27">
        <v>100</v>
      </c>
      <c r="AD26" s="30" t="s">
        <v>74</v>
      </c>
      <c r="AE26" s="10"/>
    </row>
    <row r="27" spans="1:31" ht="60.75">
      <c r="A27" s="10"/>
      <c r="B27" s="22" t="s">
        <v>135</v>
      </c>
      <c r="C27" s="22" t="s">
        <v>136</v>
      </c>
      <c r="D27" s="23" t="s">
        <v>137</v>
      </c>
      <c r="E27" s="23" t="s">
        <v>1</v>
      </c>
      <c r="F27" s="23" t="s">
        <v>53</v>
      </c>
      <c r="G27" s="24" t="s">
        <v>53</v>
      </c>
      <c r="H27" s="24" t="s">
        <v>35</v>
      </c>
      <c r="I27" s="25" t="s">
        <v>43</v>
      </c>
      <c r="J27" s="24" t="s">
        <v>67</v>
      </c>
      <c r="K27" s="26" t="s">
        <v>36</v>
      </c>
      <c r="L27" s="24" t="s">
        <v>51</v>
      </c>
      <c r="M27" s="24" t="s">
        <v>60</v>
      </c>
      <c r="N27" s="24" t="s">
        <v>55</v>
      </c>
      <c r="O27" s="26" t="s">
        <v>38</v>
      </c>
      <c r="P27" s="26" t="s">
        <v>72</v>
      </c>
      <c r="Q27" s="29">
        <v>1331167.5</v>
      </c>
      <c r="R27" s="29">
        <v>1278829.08</v>
      </c>
      <c r="S27" s="29">
        <v>1278829.08</v>
      </c>
      <c r="T27" s="29">
        <v>1278829.08</v>
      </c>
      <c r="U27" s="29">
        <v>1278829.08</v>
      </c>
      <c r="V27" s="29">
        <v>1278829.08</v>
      </c>
      <c r="W27" s="29">
        <v>1278829.08</v>
      </c>
      <c r="X27" s="27">
        <f t="shared" si="3"/>
        <v>100</v>
      </c>
      <c r="Y27" s="26">
        <v>0</v>
      </c>
      <c r="Z27" s="26" t="s">
        <v>56</v>
      </c>
      <c r="AA27" s="28">
        <v>0</v>
      </c>
      <c r="AB27" s="27">
        <v>0</v>
      </c>
      <c r="AC27" s="27">
        <v>100</v>
      </c>
      <c r="AD27" s="30" t="s">
        <v>138</v>
      </c>
      <c r="AE27" s="10"/>
    </row>
    <row r="28" spans="1:31" ht="60.75">
      <c r="A28" s="10"/>
      <c r="B28" s="22" t="s">
        <v>139</v>
      </c>
      <c r="C28" s="22" t="s">
        <v>140</v>
      </c>
      <c r="D28" s="23" t="s">
        <v>141</v>
      </c>
      <c r="E28" s="23" t="s">
        <v>1</v>
      </c>
      <c r="F28" s="23" t="s">
        <v>53</v>
      </c>
      <c r="G28" s="24" t="s">
        <v>142</v>
      </c>
      <c r="H28" s="24" t="s">
        <v>40</v>
      </c>
      <c r="I28" s="25" t="s">
        <v>43</v>
      </c>
      <c r="J28" s="24" t="s">
        <v>67</v>
      </c>
      <c r="K28" s="26" t="s">
        <v>36</v>
      </c>
      <c r="L28" s="24" t="s">
        <v>51</v>
      </c>
      <c r="M28" s="24" t="s">
        <v>57</v>
      </c>
      <c r="N28" s="24" t="s">
        <v>55</v>
      </c>
      <c r="O28" s="26" t="s">
        <v>38</v>
      </c>
      <c r="P28" s="26" t="s">
        <v>72</v>
      </c>
      <c r="Q28" s="29">
        <v>1298700</v>
      </c>
      <c r="R28" s="29">
        <v>1277270.3500000001</v>
      </c>
      <c r="S28" s="29">
        <v>1277270.3500000001</v>
      </c>
      <c r="T28" s="29">
        <v>1277270.3500000001</v>
      </c>
      <c r="U28" s="29">
        <v>1277270.3500000001</v>
      </c>
      <c r="V28" s="29">
        <v>1277270.3500000001</v>
      </c>
      <c r="W28" s="29">
        <v>1277270.3500000001</v>
      </c>
      <c r="X28" s="27">
        <f t="shared" si="3"/>
        <v>100</v>
      </c>
      <c r="Y28" s="26">
        <v>0</v>
      </c>
      <c r="Z28" s="26" t="s">
        <v>50</v>
      </c>
      <c r="AA28" s="28">
        <v>0</v>
      </c>
      <c r="AB28" s="27">
        <v>0</v>
      </c>
      <c r="AC28" s="27">
        <v>100</v>
      </c>
      <c r="AD28" s="30" t="s">
        <v>143</v>
      </c>
      <c r="AE28" s="10"/>
    </row>
    <row r="29" spans="1:31" ht="60.75">
      <c r="A29" s="10"/>
      <c r="B29" s="22" t="s">
        <v>144</v>
      </c>
      <c r="C29" s="22" t="s">
        <v>145</v>
      </c>
      <c r="D29" s="23" t="s">
        <v>146</v>
      </c>
      <c r="E29" s="23" t="s">
        <v>1</v>
      </c>
      <c r="F29" s="23" t="s">
        <v>53</v>
      </c>
      <c r="G29" s="24" t="s">
        <v>147</v>
      </c>
      <c r="H29" s="24" t="s">
        <v>40</v>
      </c>
      <c r="I29" s="25" t="s">
        <v>43</v>
      </c>
      <c r="J29" s="24" t="s">
        <v>67</v>
      </c>
      <c r="K29" s="26" t="s">
        <v>36</v>
      </c>
      <c r="L29" s="24" t="s">
        <v>51</v>
      </c>
      <c r="M29" s="24" t="s">
        <v>60</v>
      </c>
      <c r="N29" s="24" t="s">
        <v>55</v>
      </c>
      <c r="O29" s="26" t="s">
        <v>38</v>
      </c>
      <c r="P29" s="26" t="s">
        <v>72</v>
      </c>
      <c r="Q29" s="29">
        <v>1998000</v>
      </c>
      <c r="R29" s="29">
        <v>1962060.78</v>
      </c>
      <c r="S29" s="29">
        <v>1962060.78</v>
      </c>
      <c r="T29" s="29">
        <v>1962060.78</v>
      </c>
      <c r="U29" s="29">
        <v>1962060.78</v>
      </c>
      <c r="V29" s="29">
        <v>1962060.78</v>
      </c>
      <c r="W29" s="29">
        <v>1962060.78</v>
      </c>
      <c r="X29" s="27">
        <f t="shared" si="3"/>
        <v>100</v>
      </c>
      <c r="Y29" s="26">
        <v>0</v>
      </c>
      <c r="Z29" s="26" t="s">
        <v>50</v>
      </c>
      <c r="AA29" s="28">
        <v>0</v>
      </c>
      <c r="AB29" s="27">
        <v>0</v>
      </c>
      <c r="AC29" s="27">
        <v>100</v>
      </c>
      <c r="AD29" s="30" t="s">
        <v>74</v>
      </c>
      <c r="AE29" s="10"/>
    </row>
    <row r="30" spans="1:31" ht="60.75">
      <c r="A30" s="10"/>
      <c r="B30" s="22" t="s">
        <v>148</v>
      </c>
      <c r="C30" s="22" t="s">
        <v>149</v>
      </c>
      <c r="D30" s="23" t="s">
        <v>150</v>
      </c>
      <c r="E30" s="23" t="s">
        <v>1</v>
      </c>
      <c r="F30" s="23" t="s">
        <v>62</v>
      </c>
      <c r="G30" s="24" t="s">
        <v>62</v>
      </c>
      <c r="H30" s="24" t="s">
        <v>35</v>
      </c>
      <c r="I30" s="25" t="s">
        <v>43</v>
      </c>
      <c r="J30" s="24" t="s">
        <v>67</v>
      </c>
      <c r="K30" s="26" t="s">
        <v>36</v>
      </c>
      <c r="L30" s="24" t="s">
        <v>51</v>
      </c>
      <c r="M30" s="24" t="s">
        <v>71</v>
      </c>
      <c r="N30" s="24" t="s">
        <v>55</v>
      </c>
      <c r="O30" s="26" t="s">
        <v>48</v>
      </c>
      <c r="P30" s="32">
        <v>2016</v>
      </c>
      <c r="Q30" s="29">
        <v>699300</v>
      </c>
      <c r="R30" s="29">
        <v>699300</v>
      </c>
      <c r="S30" s="29">
        <v>699300</v>
      </c>
      <c r="T30" s="29">
        <v>699300</v>
      </c>
      <c r="U30" s="29">
        <v>699300</v>
      </c>
      <c r="V30" s="29">
        <v>699300</v>
      </c>
      <c r="W30" s="29">
        <v>699300</v>
      </c>
      <c r="X30" s="27">
        <f t="shared" ref="X30" si="4">IF(ISERROR(V30/R30),0,((V30/R30)*100))</f>
        <v>100</v>
      </c>
      <c r="Y30" s="26"/>
      <c r="Z30" s="26" t="s">
        <v>44</v>
      </c>
      <c r="AA30" s="28">
        <v>800</v>
      </c>
      <c r="AB30" s="27">
        <v>0</v>
      </c>
      <c r="AC30" s="27">
        <v>100</v>
      </c>
      <c r="AD30" s="30" t="s">
        <v>39</v>
      </c>
      <c r="AE30" s="10"/>
    </row>
    <row r="31" spans="1:31" ht="60.75">
      <c r="A31" s="10"/>
      <c r="B31" s="22" t="s">
        <v>151</v>
      </c>
      <c r="C31" s="22" t="s">
        <v>152</v>
      </c>
      <c r="D31" s="23" t="s">
        <v>90</v>
      </c>
      <c r="E31" s="23" t="s">
        <v>1</v>
      </c>
      <c r="F31" s="23" t="s">
        <v>77</v>
      </c>
      <c r="G31" s="24" t="s">
        <v>77</v>
      </c>
      <c r="H31" s="24" t="s">
        <v>35</v>
      </c>
      <c r="I31" s="25" t="s">
        <v>43</v>
      </c>
      <c r="J31" s="24" t="s">
        <v>67</v>
      </c>
      <c r="K31" s="26" t="s">
        <v>36</v>
      </c>
      <c r="L31" s="24" t="s">
        <v>51</v>
      </c>
      <c r="M31" s="24" t="s">
        <v>153</v>
      </c>
      <c r="N31" s="24" t="s">
        <v>37</v>
      </c>
      <c r="O31" s="26" t="s">
        <v>48</v>
      </c>
      <c r="P31" s="32">
        <v>2016</v>
      </c>
      <c r="Q31" s="29">
        <v>999000</v>
      </c>
      <c r="R31" s="29">
        <v>999000</v>
      </c>
      <c r="S31" s="29">
        <v>999000</v>
      </c>
      <c r="T31" s="29">
        <v>999000</v>
      </c>
      <c r="U31" s="29">
        <v>999000</v>
      </c>
      <c r="V31" s="29">
        <v>999000</v>
      </c>
      <c r="W31" s="29">
        <v>999000</v>
      </c>
      <c r="X31" s="27">
        <f t="shared" ref="X31" si="5">IF(ISERROR(V31/R31),0,((V31/R31)*100))</f>
        <v>100</v>
      </c>
      <c r="Y31" s="26"/>
      <c r="Z31" s="26" t="s">
        <v>44</v>
      </c>
      <c r="AA31" s="28">
        <v>90</v>
      </c>
      <c r="AB31" s="27">
        <v>0</v>
      </c>
      <c r="AC31" s="27">
        <v>100</v>
      </c>
      <c r="AD31" s="30" t="s">
        <v>39</v>
      </c>
      <c r="AE31" s="10"/>
    </row>
  </sheetData>
  <mergeCells count="6">
    <mergeCell ref="B2:L2"/>
    <mergeCell ref="AC2:AD2"/>
    <mergeCell ref="B9:O9"/>
    <mergeCell ref="P9:Y9"/>
    <mergeCell ref="Z9:AC9"/>
    <mergeCell ref="AD9:AD10"/>
  </mergeCells>
  <printOptions horizontalCentered="1"/>
  <pageMargins left="0.19685039370078741" right="0.19685039370078741" top="0.39370078740157483" bottom="0.39370078740157483" header="0.51181102362204722" footer="0"/>
  <pageSetup paperSize="190" scale="37" fitToHeight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U022</vt:lpstr>
      <vt:lpstr>'U022'!Área_de_impresión</vt:lpstr>
      <vt:lpstr>'U022'!Títulos_a_imprimir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NANCY TERÁN ROJAS</cp:lastModifiedBy>
  <cp:lastPrinted>2018-08-03T00:19:33Z</cp:lastPrinted>
  <dcterms:created xsi:type="dcterms:W3CDTF">2009-03-25T01:44:41Z</dcterms:created>
  <dcterms:modified xsi:type="dcterms:W3CDTF">2018-08-03T21:43:41Z</dcterms:modified>
</cp:coreProperties>
</file>