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5\Downloads\"/>
    </mc:Choice>
  </mc:AlternateContent>
  <xr:revisionPtr revIDLastSave="0" documentId="13_ncr:1_{D376CBC2-415A-454E-ADB6-063FB10D29F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metadatos" sheetId="1" r:id="rId1"/>
    <sheet name="diccionario" sheetId="2" r:id="rId2"/>
    <sheet name="OCT-DIC 2025 " sheetId="7" r:id="rId3"/>
  </sheets>
  <definedNames>
    <definedName name="_xlnm._FilterDatabase" localSheetId="2" hidden="1">'OCT-DIC 2025 '!$A$6:$H$12</definedName>
    <definedName name="_xlnm.Print_Titles" localSheetId="2">'OCT-DIC 2025 '!$1:$6</definedName>
  </definedNames>
  <calcPr calcId="191029"/>
</workbook>
</file>

<file path=xl/calcChain.xml><?xml version="1.0" encoding="utf-8"?>
<calcChain xmlns="http://schemas.openxmlformats.org/spreadsheetml/2006/main">
  <c r="H58" i="7" l="1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</calcChain>
</file>

<file path=xl/sharedStrings.xml><?xml version="1.0" encoding="utf-8"?>
<sst xmlns="http://schemas.openxmlformats.org/spreadsheetml/2006/main" count="577" uniqueCount="158">
  <si>
    <t>Metadatos</t>
  </si>
  <si>
    <t>Autor:</t>
  </si>
  <si>
    <t>Descripción:</t>
  </si>
  <si>
    <t>Información sobre montos pagados por concepto de Ayudas y Subsidios</t>
  </si>
  <si>
    <t>Fuente:</t>
  </si>
  <si>
    <t>Fecha:</t>
  </si>
  <si>
    <t>Licencia:</t>
  </si>
  <si>
    <t>Atribución Creativo Común</t>
  </si>
  <si>
    <t>Frecuencia:</t>
  </si>
  <si>
    <t>Trimestral</t>
  </si>
  <si>
    <t>Diccionario de Datos</t>
  </si>
  <si>
    <t>Concepto</t>
  </si>
  <si>
    <t>Denominación de la ayuda o subsidio que el ente público entrega ya sea al sector económico o social. Conforme a las definiciones del Clasificador por Objeto del Gasto.</t>
  </si>
  <si>
    <t>Ayuda a</t>
  </si>
  <si>
    <t>Indicar con una "X" en caso de ser una ayuda</t>
  </si>
  <si>
    <t xml:space="preserve">Subsidio a </t>
  </si>
  <si>
    <t>Indicar con una "X" en caso de ser un subsidio</t>
  </si>
  <si>
    <t xml:space="preserve">Sector </t>
  </si>
  <si>
    <t>Identificación del sector económico o social al que atiende la ayuda o subsidio.</t>
  </si>
  <si>
    <t>Beneficiario</t>
  </si>
  <si>
    <t>Nombre completo del beneficiario</t>
  </si>
  <si>
    <t>CURP</t>
  </si>
  <si>
    <t>Clave Unica de Registro de Población, cuando el beneficiario de la ayuda o subsidio sea una persona física.</t>
  </si>
  <si>
    <t>RFC</t>
  </si>
  <si>
    <t>Monto Pagado</t>
  </si>
  <si>
    <t>Recursos pagados al beneficiario del programa o fondo</t>
  </si>
  <si>
    <t>CONCEPTO</t>
  </si>
  <si>
    <t>BENEFICIARIO</t>
  </si>
  <si>
    <t>MONTO_PAGADO</t>
  </si>
  <si>
    <t xml:space="preserve">AYUDA_A </t>
  </si>
  <si>
    <t>SUBSIDIO_A</t>
  </si>
  <si>
    <t>SECTOR_(ECONOMICO_O_ SOCIAL)</t>
  </si>
  <si>
    <t>Registro Federal de Contribuyentes con Homoclave cuando el beneficiaria de la ayuda o subsidio sea una persona moral o persona física con actividad empresarial y profesional.</t>
  </si>
  <si>
    <t xml:space="preserve">MONTOS PAGADOS POR AYUDAS Y SUBSIDIOS </t>
  </si>
  <si>
    <t>X</t>
  </si>
  <si>
    <t>SOCIAL</t>
  </si>
  <si>
    <t>4422 "Ayudas a Proyectos Culturales y Artísticos"</t>
  </si>
  <si>
    <t>SECRETARÍA DE ARTE Y CULTURA</t>
  </si>
  <si>
    <t>Departamento de Presupuesto y Contabilidad/Subdirección Administrativa/Dirección Administrativa/Secretaría de Arte y Cultura</t>
  </si>
  <si>
    <t>Secretaría de Arte y Cultura</t>
  </si>
  <si>
    <t>MARISOL BAUTISTA OSORNO</t>
  </si>
  <si>
    <t>PABLO EMILIO GARAY CASTRO</t>
  </si>
  <si>
    <t>JESUS EDUARDO GONZALEZ MORALES</t>
  </si>
  <si>
    <t>ERICK YAEL LOZANO GALINDO</t>
  </si>
  <si>
    <t>SAYDI ANGELA MONTES CARBENTE</t>
  </si>
  <si>
    <t>CHRISTIAN REYES GAMBOA</t>
  </si>
  <si>
    <t>MARCO EDUARDO TOTO MARQUEZ</t>
  </si>
  <si>
    <t>EMMANUEL ENRIQUE SALINAS CASTILLO</t>
  </si>
  <si>
    <t>BENITO RODRIGUEZ HERNANDEZ</t>
  </si>
  <si>
    <t>MARIO IVAN CAPULIN BARRERA</t>
  </si>
  <si>
    <t>ABDIEL REYES GUILLERMO</t>
  </si>
  <si>
    <t>MARÍA DEL CARMEN DE HUERTA DE LA CRUZ</t>
  </si>
  <si>
    <t>JOSÉ LUIS ANDRADE BLANCO</t>
  </si>
  <si>
    <t>TANIA OLIMPIA HERNÁNDEZ MACÍAS</t>
  </si>
  <si>
    <t>SANTOS FERNANDO JIMÉNEZ CUATECONTZI</t>
  </si>
  <si>
    <t>JOSÉ ALEJANDRO MORENO NOVELO HERNÁNDEZ</t>
  </si>
  <si>
    <t>DIANA ELIZABETH MORALES SÁNCHEZ</t>
  </si>
  <si>
    <t>PEDRO ARMANDO LEYVA VALERIANO</t>
  </si>
  <si>
    <t>DIANA ISABEL JARAMILLO JUÁREZ</t>
  </si>
  <si>
    <t>BERENICE ZAVALA SALAZAR</t>
  </si>
  <si>
    <t>ERICK FERNANDO FRAGA RUIZ</t>
  </si>
  <si>
    <t>JUAN CARLOS CORTÉS PÉREZ</t>
  </si>
  <si>
    <t>MARIA FERNANDA ISLAS MONTERO</t>
  </si>
  <si>
    <t>FRANCISCO ROCAFUERTE VALERA</t>
  </si>
  <si>
    <t>GAMALIEL LÓPEZ TORRES</t>
  </si>
  <si>
    <t>LUIS ALBERTO REYES SANTIESTEBAN</t>
  </si>
  <si>
    <t>ÁNGEL ALEJANDRO MORENO CASTILLO</t>
  </si>
  <si>
    <t>MARÍA EUGENIA JIMÉNEZ MELO</t>
  </si>
  <si>
    <t>MARTÍN LICONA ROSALES</t>
  </si>
  <si>
    <t>JOSÉ MANUEL FIGUERAS CORTE</t>
  </si>
  <si>
    <t>AXEL LIMA MUÑIZ</t>
  </si>
  <si>
    <t>LESLIE JULIETA NAOMI GARCÍA ESPINOSA</t>
  </si>
  <si>
    <t>MARÍA DEL ROSARIO JUÁREZ MARTÍNEZ</t>
  </si>
  <si>
    <t>CUARTO TRIMESTRE 2025</t>
  </si>
  <si>
    <t>GUILLERMO OJEDA CRUZ</t>
  </si>
  <si>
    <t>MILAGROS YARETZY MANZANO JIMÉNEZ</t>
  </si>
  <si>
    <t>MAGDALENA GARCÍA MÉNDEZ</t>
  </si>
  <si>
    <t>ROSA GAONA GARCÍA</t>
  </si>
  <si>
    <t>JORGE LUIS BARRIOS VARGAS</t>
  </si>
  <si>
    <t>SILVERIO MANUEL DOMÍNGUEZ MÉNDEZ</t>
  </si>
  <si>
    <t>ANGELINA JOSÉ RAMOS</t>
  </si>
  <si>
    <t>ANAYELI LIMÓN MARTÍNEZ</t>
  </si>
  <si>
    <t>RICARDO SÁNCHEZ SÁNCHEZ</t>
  </si>
  <si>
    <t>ROGELIO BECERRIL NÚÑEZ</t>
  </si>
  <si>
    <t>JOSÉ MÉNDEZ MÉNDEZ</t>
  </si>
  <si>
    <t>RENE CHARBEL MARQUEZ MELGA</t>
  </si>
  <si>
    <t>MIGUEL GARCÍA GAONA</t>
  </si>
  <si>
    <t>ANA MARÍA FABIÁN MONTIEL</t>
  </si>
  <si>
    <t>JOSÉ JUAN GUTIÉRREZ JACOBO</t>
  </si>
  <si>
    <t>JESÚS EDUARDO GONZÁLEZ MORALES</t>
  </si>
  <si>
    <t>SAYDI ÁNGELA MONTES CARBENTE</t>
  </si>
  <si>
    <t>BENITO RODRÍGUEZ HERNÁNDEZ</t>
  </si>
  <si>
    <t>MARCO EDUARDO TOTO MÁRQUEZ</t>
  </si>
  <si>
    <t>MARIO IVÁN CAPULIN BARRERA</t>
  </si>
  <si>
    <t>MARÍA LEONOR RAMÍREZ OSUNA</t>
  </si>
  <si>
    <t xml:space="preserve">JAIME FRANCISCO MESA CATELAN </t>
  </si>
  <si>
    <t>FABIOLA CARRILLO TIECO</t>
  </si>
  <si>
    <t xml:space="preserve">VALERIA GUZMÁN GONZÁLEZ </t>
  </si>
  <si>
    <t>PALOMA VILLALOBOS PRECIADO</t>
  </si>
  <si>
    <t>GUILLERMO GARAY TORILLO</t>
  </si>
  <si>
    <t>SAMANTHA PAEZ GUZMAN</t>
  </si>
  <si>
    <t>MIGUEL ÁNGEL ANDRADE TORRES</t>
  </si>
  <si>
    <t>FLORENCIA EMILIA ARROYO PELICO</t>
  </si>
  <si>
    <t xml:space="preserve">SILVIA RIVERA MARÍN </t>
  </si>
  <si>
    <t>JULIANA SÁNCHEZ LÁZARO</t>
  </si>
  <si>
    <t>MARISELA LECHUGA ZACATENCO</t>
  </si>
  <si>
    <t>MARLENE GARRIDO RAMOS</t>
  </si>
  <si>
    <t>CRUZ ALEJANDRA LUCAS JUÁREZ</t>
  </si>
  <si>
    <t xml:space="preserve">ALBERTO BECERRIL CIPRIANO </t>
  </si>
  <si>
    <t>ERICK MELCHOR LÓPEZ</t>
  </si>
  <si>
    <t>RUTH MARÍA GONZÁLEZ CUAUTLE</t>
  </si>
  <si>
    <t>ROSA MAQUEDA VICENTE</t>
  </si>
  <si>
    <t>SANDRA CARRERA DACOSTA</t>
  </si>
  <si>
    <t xml:space="preserve"> PEDRO PÉREZ LUNA</t>
  </si>
  <si>
    <t>ARTURO PATRICIO HERNÁNDEZ</t>
  </si>
  <si>
    <t>OLIVIA MENESES TEROBA</t>
  </si>
  <si>
    <t>IRMA SABINA OROZCO SANDOVAL</t>
  </si>
  <si>
    <t>JOSÉ LUIS PRADO GONZÁLEZ</t>
  </si>
  <si>
    <t>GERARDO HORACIO PORCAYO VILLALOBOS</t>
  </si>
  <si>
    <t>LIBIA BRENDA CASTRO ROJANO</t>
  </si>
  <si>
    <t>JOSÉ LUIS ZÁRATE HERRERA</t>
  </si>
  <si>
    <t xml:space="preserve">NALLELY YOLANDA SEGURA VERA </t>
  </si>
  <si>
    <t>JOCELYN ALEJANDRA PANTOJA DE LUNA</t>
  </si>
  <si>
    <t>JORGE ALEJANDRO VON-DÜBEN PADILLA</t>
  </si>
  <si>
    <t>BRANDON SÁNCHEZ  VÁZQUEZ</t>
  </si>
  <si>
    <t>AZUL DENISSE RAMÍREZ SEGURA</t>
  </si>
  <si>
    <t>ALICIA HERNÁNDEZ SÁNCHEZ</t>
  </si>
  <si>
    <t>ADRIÁN MENDIETA MOCTEZUMA</t>
  </si>
  <si>
    <t>ALMA VERÓNICA RAMOS TERRONES    TUTOR DE ROBERTO QUEVEDO RAMOS</t>
  </si>
  <si>
    <t>ODETH ANAIS SAUCEDO MARTÍNEZ</t>
  </si>
  <si>
    <t>ERIKA PIEDRA HUERTA / COLEGIO EURO LICEO S.C.</t>
  </si>
  <si>
    <t>CLAUDIA ILIANA ALONSO RIVERA</t>
  </si>
  <si>
    <t>HAGUI ALBERTO VASQUEZ HERNÁNDEZ</t>
  </si>
  <si>
    <t>MARÍA DE LA LUZ ROSAS ROMERO</t>
  </si>
  <si>
    <t>NOÉ LARIOS CARPINTEYRO / COLEGIO BARBIANA</t>
  </si>
  <si>
    <t>JANET NOEMÍ MANZOLA GUZMÁN</t>
  </si>
  <si>
    <t>YUSSEL MEDEL DARDÓN</t>
  </si>
  <si>
    <t>VICTOR HUGO GALVÁN ORTEGA</t>
  </si>
  <si>
    <t>MARISOL DOMÍNGUEZ ESTRABEAU</t>
  </si>
  <si>
    <t>ALEJANDRA GONZALEZ FRAGA</t>
  </si>
  <si>
    <t xml:space="preserve"> CARMEN SILVANA ARCINIEGA CARDOZA</t>
  </si>
  <si>
    <t>PATRICIO SAIZ VALENZUELA</t>
  </si>
  <si>
    <t>CARLOS ENRIQUE ENDERLE PEÑA</t>
  </si>
  <si>
    <t>MARIA TERESA VAZQUEZ  REBOLLEDO</t>
  </si>
  <si>
    <t>ERIKA SELENE AGUIRRE FLORES</t>
  </si>
  <si>
    <t>MARTHA RODRÍGUEZ RAMÍREZ</t>
  </si>
  <si>
    <t>JOSÉ MARCOS PARTIDA VALDIVIA</t>
  </si>
  <si>
    <t>CAROLINA VIDAL DOMÍNGUEZ</t>
  </si>
  <si>
    <t>EDGAR EDUARDO GONZÁLEZ DEL CASTILLO</t>
  </si>
  <si>
    <t>CARMEN DOLORES ANCIRA ZAMUDIO</t>
  </si>
  <si>
    <t>CLAUDIA ISABEL ESPINOSA RAMOS</t>
  </si>
  <si>
    <t>ARANZAZU ZAMORA ARCEO</t>
  </si>
  <si>
    <t>TERESA DIAZ DE COSSIO SANCHEZ</t>
  </si>
  <si>
    <t>CARLA GABRIELA ACOSTA VILLAVICENCIO</t>
  </si>
  <si>
    <t>FRANCISCA DOLORES ESQUER  QUIÑONES</t>
  </si>
  <si>
    <t>HONORIO ISRAEL RÍOS HERNÁNDEZ</t>
  </si>
  <si>
    <t>Con fundamento en la Ley de Protección de Datos Personales en Posesión de Sujetos Obligados del Estado de Puebla, se omite la información referente al CURP Y RFC de los beneficiarios, para proteger su información personal.</t>
  </si>
  <si>
    <t>WOLFPACK ENTERTAINMENT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</si>
</sst>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7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/>
    <xf numFmtId="0" fontId="3" fillId="0" borderId="1" xfId="1" applyFont="1" applyBorder="1"/>
    <xf numFmtId="0" fontId="5" fillId="0" borderId="0" xfId="1" applyFont="1"/>
    <xf numFmtId="0" fontId="3" fillId="0" borderId="1" xfId="1" applyFont="1" applyBorder="1" applyAlignment="1">
      <alignment vertical="center"/>
    </xf>
    <xf numFmtId="0" fontId="4" fillId="0" borderId="1" xfId="1" applyFont="1" applyBorder="1" applyAlignment="1">
      <alignment horizontal="justify" vertical="center" wrapText="1"/>
    </xf>
    <xf numFmtId="0" fontId="4" fillId="0" borderId="1" xfId="1" applyFont="1" applyBorder="1" applyAlignment="1">
      <alignment horizontal="justify" wrapText="1"/>
    </xf>
    <xf numFmtId="0" fontId="5" fillId="0" borderId="1" xfId="1" applyFont="1" applyBorder="1" applyAlignment="1">
      <alignment horizontal="justify"/>
    </xf>
    <xf numFmtId="0" fontId="3" fillId="0" borderId="1" xfId="1" applyFont="1" applyBorder="1" applyAlignment="1">
      <alignment horizontal="left" vertical="center"/>
    </xf>
    <xf numFmtId="0" fontId="5" fillId="0" borderId="1" xfId="1" applyFont="1" applyBorder="1"/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justify" vertical="center"/>
    </xf>
    <xf numFmtId="14" fontId="4" fillId="0" borderId="1" xfId="1" applyNumberFormat="1" applyFont="1" applyBorder="1" applyAlignment="1">
      <alignment horizontal="justify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center"/>
    </xf>
    <xf numFmtId="49" fontId="0" fillId="0" borderId="1" xfId="2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7" fontId="0" fillId="5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7" fontId="0" fillId="0" borderId="1" xfId="3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" xfId="2" applyNumberFormat="1" applyFont="1" applyFill="1" applyBorder="1" applyAlignment="1">
      <alignment horizontal="center" vertical="center" wrapText="1"/>
    </xf>
    <xf numFmtId="49" fontId="0" fillId="0" borderId="5" xfId="2" applyNumberFormat="1" applyFont="1" applyFill="1" applyBorder="1" applyAlignment="1">
      <alignment horizontal="center" vertical="center" wrapText="1"/>
    </xf>
    <xf numFmtId="7" fontId="0" fillId="0" borderId="2" xfId="3" applyNumberFormat="1" applyFont="1" applyFill="1" applyBorder="1" applyAlignment="1">
      <alignment horizontal="center" vertical="center" wrapText="1"/>
    </xf>
    <xf numFmtId="7" fontId="0" fillId="0" borderId="5" xfId="3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</cellXfs>
  <cellStyles count="4">
    <cellStyle name="Énfasis6" xfId="2" builtinId="49"/>
    <cellStyle name="Moneda" xfId="3" builtinId="4"/>
    <cellStyle name="Normal" xfId="0" builtinId="0"/>
    <cellStyle name="Normal 2" xfId="1" xr:uid="{00000000-0005-0000-0000-000002000000}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4"/>
  <sheetViews>
    <sheetView workbookViewId="0">
      <selection activeCell="C8" sqref="C8"/>
    </sheetView>
  </sheetViews>
  <sheetFormatPr baseColWidth="10" defaultColWidth="11.44140625" defaultRowHeight="14.4" x14ac:dyDescent="0.3"/>
  <cols>
    <col min="1" max="1" width="3.5546875" style="1" customWidth="1"/>
    <col min="2" max="2" width="21.109375" style="1" customWidth="1"/>
    <col min="3" max="3" width="90.88671875" style="1" customWidth="1"/>
    <col min="4" max="16384" width="11.44140625" style="1"/>
  </cols>
  <sheetData>
    <row r="2" spans="2:17" ht="23.25" customHeight="1" x14ac:dyDescent="0.3"/>
    <row r="3" spans="2:17" ht="23.4" x14ac:dyDescent="0.45">
      <c r="B3" s="48" t="s">
        <v>0</v>
      </c>
      <c r="C3" s="48"/>
    </row>
    <row r="4" spans="2:17" ht="28.5" customHeight="1" x14ac:dyDescent="0.3">
      <c r="B4" s="2" t="s">
        <v>1</v>
      </c>
      <c r="C4" s="11" t="s">
        <v>38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ht="21" customHeight="1" x14ac:dyDescent="0.3">
      <c r="B5" s="4" t="s">
        <v>2</v>
      </c>
      <c r="C5" s="5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 ht="21" customHeight="1" x14ac:dyDescent="0.3">
      <c r="B6" s="2" t="s">
        <v>4</v>
      </c>
      <c r="C6" s="11" t="s">
        <v>39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ht="21" customHeight="1" x14ac:dyDescent="0.3">
      <c r="B7" s="2" t="s">
        <v>5</v>
      </c>
      <c r="C7" s="12">
        <v>46022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17" ht="21" customHeight="1" x14ac:dyDescent="0.3">
      <c r="B8" s="2" t="s">
        <v>6</v>
      </c>
      <c r="C8" s="18" t="s">
        <v>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2:17" ht="21" customHeight="1" x14ac:dyDescent="0.3">
      <c r="B9" s="2" t="s">
        <v>8</v>
      </c>
      <c r="C9" s="11" t="s">
        <v>9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2:17" x14ac:dyDescent="0.3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2:17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2:17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17" x14ac:dyDescent="0.3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</sheetData>
  <mergeCells count="1">
    <mergeCell ref="B3:C3"/>
  </mergeCells>
  <pageMargins left="0.43" right="0.7" top="0.48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3"/>
  <sheetViews>
    <sheetView workbookViewId="0">
      <selection activeCell="C13" sqref="C13"/>
    </sheetView>
  </sheetViews>
  <sheetFormatPr baseColWidth="10" defaultRowHeight="14.4" x14ac:dyDescent="0.3"/>
  <cols>
    <col min="1" max="1" width="1.33203125" customWidth="1"/>
    <col min="2" max="2" width="13.6640625" customWidth="1"/>
    <col min="3" max="3" width="107.88671875" customWidth="1"/>
    <col min="4" max="8" width="10.6640625" customWidth="1"/>
  </cols>
  <sheetData>
    <row r="4" spans="2:3" ht="23.4" x14ac:dyDescent="0.45">
      <c r="B4" s="48" t="s">
        <v>10</v>
      </c>
      <c r="C4" s="48"/>
    </row>
    <row r="6" spans="2:3" ht="27" x14ac:dyDescent="0.3">
      <c r="B6" s="4" t="s">
        <v>11</v>
      </c>
      <c r="C6" s="6" t="s">
        <v>12</v>
      </c>
    </row>
    <row r="7" spans="2:3" x14ac:dyDescent="0.3">
      <c r="B7" s="4" t="s">
        <v>13</v>
      </c>
      <c r="C7" s="7" t="s">
        <v>14</v>
      </c>
    </row>
    <row r="8" spans="2:3" x14ac:dyDescent="0.3">
      <c r="B8" s="8" t="s">
        <v>15</v>
      </c>
      <c r="C8" s="7" t="s">
        <v>16</v>
      </c>
    </row>
    <row r="9" spans="2:3" x14ac:dyDescent="0.3">
      <c r="B9" s="2" t="s">
        <v>17</v>
      </c>
      <c r="C9" s="7" t="s">
        <v>18</v>
      </c>
    </row>
    <row r="10" spans="2:3" x14ac:dyDescent="0.3">
      <c r="B10" s="4" t="s">
        <v>19</v>
      </c>
      <c r="C10" s="9" t="s">
        <v>20</v>
      </c>
    </row>
    <row r="11" spans="2:3" x14ac:dyDescent="0.3">
      <c r="B11" s="4" t="s">
        <v>21</v>
      </c>
      <c r="C11" s="9" t="s">
        <v>22</v>
      </c>
    </row>
    <row r="12" spans="2:3" ht="27" x14ac:dyDescent="0.3">
      <c r="B12" s="4" t="s">
        <v>23</v>
      </c>
      <c r="C12" s="10" t="s">
        <v>32</v>
      </c>
    </row>
    <row r="13" spans="2:3" x14ac:dyDescent="0.3">
      <c r="B13" s="4" t="s">
        <v>24</v>
      </c>
      <c r="C13" s="10" t="s">
        <v>25</v>
      </c>
    </row>
  </sheetData>
  <mergeCells count="1">
    <mergeCell ref="B4:C4"/>
  </mergeCells>
  <pageMargins left="0.52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1D060-CEAD-4ABE-BAAC-F71BA6E129E8}">
  <dimension ref="A2:H143"/>
  <sheetViews>
    <sheetView tabSelected="1" workbookViewId="0">
      <selection activeCell="C148" sqref="C148"/>
    </sheetView>
  </sheetViews>
  <sheetFormatPr baseColWidth="10" defaultColWidth="11.44140625" defaultRowHeight="14.4" x14ac:dyDescent="0.3"/>
  <cols>
    <col min="1" max="1" width="46.44140625" style="13" customWidth="1"/>
    <col min="2" max="2" width="9.6640625" style="14" customWidth="1"/>
    <col min="3" max="3" width="11.44140625" style="13" customWidth="1"/>
    <col min="4" max="4" width="12" style="13" customWidth="1"/>
    <col min="5" max="5" width="45.44140625" style="13" customWidth="1"/>
    <col min="6" max="6" width="23.6640625" style="13" customWidth="1"/>
    <col min="7" max="7" width="21" style="13" customWidth="1"/>
    <col min="8" max="8" width="19.44140625" style="13" customWidth="1"/>
    <col min="9" max="16384" width="11.44140625" style="13"/>
  </cols>
  <sheetData>
    <row r="2" spans="1:8" x14ac:dyDescent="0.3">
      <c r="A2" s="41" t="s">
        <v>37</v>
      </c>
      <c r="B2" s="41"/>
      <c r="C2" s="41"/>
      <c r="D2" s="41"/>
      <c r="E2" s="41"/>
      <c r="F2" s="41"/>
      <c r="G2" s="41"/>
      <c r="H2" s="41"/>
    </row>
    <row r="3" spans="1:8" x14ac:dyDescent="0.3">
      <c r="A3" s="41" t="s">
        <v>33</v>
      </c>
      <c r="B3" s="41"/>
      <c r="C3" s="41"/>
      <c r="D3" s="41"/>
      <c r="E3" s="41"/>
      <c r="F3" s="41"/>
      <c r="G3" s="41"/>
      <c r="H3" s="41"/>
    </row>
    <row r="4" spans="1:8" x14ac:dyDescent="0.3">
      <c r="A4" s="41" t="s">
        <v>73</v>
      </c>
      <c r="B4" s="41"/>
      <c r="C4" s="41"/>
      <c r="D4" s="41"/>
      <c r="E4" s="41"/>
      <c r="F4" s="41"/>
      <c r="G4" s="41"/>
      <c r="H4" s="41"/>
    </row>
    <row r="6" spans="1:8" s="15" customFormat="1" ht="43.2" x14ac:dyDescent="0.3">
      <c r="A6" s="17" t="s">
        <v>26</v>
      </c>
      <c r="B6" s="17" t="s">
        <v>29</v>
      </c>
      <c r="C6" s="17" t="s">
        <v>30</v>
      </c>
      <c r="D6" s="17" t="s">
        <v>31</v>
      </c>
      <c r="E6" s="17" t="s">
        <v>27</v>
      </c>
      <c r="F6" s="17" t="s">
        <v>21</v>
      </c>
      <c r="G6" s="17" t="s">
        <v>23</v>
      </c>
      <c r="H6" s="17" t="s">
        <v>28</v>
      </c>
    </row>
    <row r="7" spans="1:8" ht="30" customHeight="1" x14ac:dyDescent="0.3">
      <c r="A7" s="16" t="s">
        <v>36</v>
      </c>
      <c r="B7" s="16" t="s">
        <v>34</v>
      </c>
      <c r="C7" s="22"/>
      <c r="D7" s="16" t="s">
        <v>35</v>
      </c>
      <c r="E7" s="19" t="s">
        <v>40</v>
      </c>
      <c r="F7" s="19"/>
      <c r="G7" s="19"/>
      <c r="H7" s="29">
        <v>2920</v>
      </c>
    </row>
    <row r="8" spans="1:8" ht="30" customHeight="1" x14ac:dyDescent="0.3">
      <c r="A8" s="16" t="s">
        <v>36</v>
      </c>
      <c r="B8" s="16" t="s">
        <v>34</v>
      </c>
      <c r="C8" s="22"/>
      <c r="D8" s="16" t="s">
        <v>35</v>
      </c>
      <c r="E8" s="19" t="s">
        <v>49</v>
      </c>
      <c r="F8" s="30"/>
      <c r="G8" s="19"/>
      <c r="H8" s="29">
        <v>2920</v>
      </c>
    </row>
    <row r="9" spans="1:8" ht="30" customHeight="1" x14ac:dyDescent="0.3">
      <c r="A9" s="16" t="s">
        <v>36</v>
      </c>
      <c r="B9" s="16" t="s">
        <v>34</v>
      </c>
      <c r="C9" s="22"/>
      <c r="D9" s="16" t="s">
        <v>35</v>
      </c>
      <c r="E9" s="30" t="s">
        <v>41</v>
      </c>
      <c r="F9" s="30"/>
      <c r="G9" s="19"/>
      <c r="H9" s="29">
        <v>2920</v>
      </c>
    </row>
    <row r="10" spans="1:8" ht="30" customHeight="1" x14ac:dyDescent="0.3">
      <c r="A10" s="16" t="s">
        <v>36</v>
      </c>
      <c r="B10" s="16" t="s">
        <v>34</v>
      </c>
      <c r="C10" s="22"/>
      <c r="D10" s="16" t="s">
        <v>35</v>
      </c>
      <c r="E10" s="30" t="s">
        <v>42</v>
      </c>
      <c r="F10" s="30"/>
      <c r="G10" s="19"/>
      <c r="H10" s="29">
        <v>2920</v>
      </c>
    </row>
    <row r="11" spans="1:8" ht="30" customHeight="1" x14ac:dyDescent="0.3">
      <c r="A11" s="16" t="s">
        <v>36</v>
      </c>
      <c r="B11" s="16" t="s">
        <v>34</v>
      </c>
      <c r="C11" s="22"/>
      <c r="D11" s="16" t="s">
        <v>35</v>
      </c>
      <c r="E11" s="30" t="s">
        <v>43</v>
      </c>
      <c r="F11" s="30"/>
      <c r="G11" s="19"/>
      <c r="H11" s="29">
        <v>2920</v>
      </c>
    </row>
    <row r="12" spans="1:8" ht="30" customHeight="1" x14ac:dyDescent="0.3">
      <c r="A12" s="16" t="s">
        <v>36</v>
      </c>
      <c r="B12" s="16" t="s">
        <v>34</v>
      </c>
      <c r="C12" s="22"/>
      <c r="D12" s="16" t="s">
        <v>35</v>
      </c>
      <c r="E12" s="30" t="s">
        <v>44</v>
      </c>
      <c r="F12" s="30"/>
      <c r="G12" s="19"/>
      <c r="H12" s="29">
        <v>2920</v>
      </c>
    </row>
    <row r="13" spans="1:8" ht="30" customHeight="1" x14ac:dyDescent="0.3">
      <c r="A13" s="16" t="s">
        <v>36</v>
      </c>
      <c r="B13" s="16" t="s">
        <v>34</v>
      </c>
      <c r="C13" s="22"/>
      <c r="D13" s="16" t="s">
        <v>35</v>
      </c>
      <c r="E13" s="30" t="s">
        <v>45</v>
      </c>
      <c r="F13" s="30"/>
      <c r="G13" s="19"/>
      <c r="H13" s="29">
        <v>2920</v>
      </c>
    </row>
    <row r="14" spans="1:8" ht="30" customHeight="1" x14ac:dyDescent="0.3">
      <c r="A14" s="16" t="s">
        <v>36</v>
      </c>
      <c r="B14" s="16" t="s">
        <v>34</v>
      </c>
      <c r="C14" s="22"/>
      <c r="D14" s="16" t="s">
        <v>35</v>
      </c>
      <c r="E14" s="30" t="s">
        <v>48</v>
      </c>
      <c r="F14" s="30"/>
      <c r="G14" s="19"/>
      <c r="H14" s="29">
        <v>2920</v>
      </c>
    </row>
    <row r="15" spans="1:8" ht="30" customHeight="1" x14ac:dyDescent="0.3">
      <c r="A15" s="16" t="s">
        <v>36</v>
      </c>
      <c r="B15" s="16" t="s">
        <v>34</v>
      </c>
      <c r="C15" s="22"/>
      <c r="D15" s="16" t="s">
        <v>35</v>
      </c>
      <c r="E15" s="30" t="s">
        <v>50</v>
      </c>
      <c r="F15" s="30"/>
      <c r="G15" s="19"/>
      <c r="H15" s="29">
        <v>2920</v>
      </c>
    </row>
    <row r="16" spans="1:8" ht="30" customHeight="1" x14ac:dyDescent="0.3">
      <c r="A16" s="16" t="s">
        <v>36</v>
      </c>
      <c r="B16" s="16" t="s">
        <v>34</v>
      </c>
      <c r="C16" s="22"/>
      <c r="D16" s="16" t="s">
        <v>35</v>
      </c>
      <c r="E16" s="30" t="s">
        <v>47</v>
      </c>
      <c r="F16" s="30"/>
      <c r="G16" s="19"/>
      <c r="H16" s="29">
        <v>2920</v>
      </c>
    </row>
    <row r="17" spans="1:8" ht="30" customHeight="1" x14ac:dyDescent="0.3">
      <c r="A17" s="16" t="s">
        <v>36</v>
      </c>
      <c r="B17" s="16" t="s">
        <v>34</v>
      </c>
      <c r="C17" s="22"/>
      <c r="D17" s="16" t="s">
        <v>35</v>
      </c>
      <c r="E17" s="27" t="s">
        <v>46</v>
      </c>
      <c r="F17" s="16"/>
      <c r="G17" s="19"/>
      <c r="H17" s="29">
        <v>2920</v>
      </c>
    </row>
    <row r="18" spans="1:8" ht="30" customHeight="1" x14ac:dyDescent="0.3">
      <c r="A18" s="16" t="s">
        <v>36</v>
      </c>
      <c r="B18" s="16" t="s">
        <v>34</v>
      </c>
      <c r="C18" s="22"/>
      <c r="D18" s="32" t="s">
        <v>35</v>
      </c>
      <c r="E18" s="19" t="s">
        <v>51</v>
      </c>
      <c r="F18" s="25"/>
      <c r="G18" s="19"/>
      <c r="H18" s="33">
        <v>75000</v>
      </c>
    </row>
    <row r="19" spans="1:8" ht="30" customHeight="1" x14ac:dyDescent="0.3">
      <c r="A19" s="16" t="s">
        <v>36</v>
      </c>
      <c r="B19" s="16" t="s">
        <v>34</v>
      </c>
      <c r="C19" s="22"/>
      <c r="D19" s="32" t="s">
        <v>35</v>
      </c>
      <c r="E19" s="19" t="s">
        <v>52</v>
      </c>
      <c r="F19" s="25"/>
      <c r="G19" s="19"/>
      <c r="H19" s="33">
        <v>75000</v>
      </c>
    </row>
    <row r="20" spans="1:8" ht="30" customHeight="1" x14ac:dyDescent="0.3">
      <c r="A20" s="16" t="s">
        <v>36</v>
      </c>
      <c r="B20" s="16" t="s">
        <v>34</v>
      </c>
      <c r="C20" s="22"/>
      <c r="D20" s="32" t="s">
        <v>35</v>
      </c>
      <c r="E20" s="19" t="s">
        <v>53</v>
      </c>
      <c r="F20" s="25"/>
      <c r="G20" s="19"/>
      <c r="H20" s="33">
        <v>75000</v>
      </c>
    </row>
    <row r="21" spans="1:8" ht="30" customHeight="1" x14ac:dyDescent="0.3">
      <c r="A21" s="16" t="s">
        <v>36</v>
      </c>
      <c r="B21" s="16" t="s">
        <v>34</v>
      </c>
      <c r="C21" s="22"/>
      <c r="D21" s="32" t="s">
        <v>35</v>
      </c>
      <c r="E21" s="19" t="s">
        <v>54</v>
      </c>
      <c r="F21" s="34"/>
      <c r="G21" s="19"/>
      <c r="H21" s="33">
        <v>75000</v>
      </c>
    </row>
    <row r="22" spans="1:8" ht="30" customHeight="1" x14ac:dyDescent="0.3">
      <c r="A22" s="16" t="s">
        <v>36</v>
      </c>
      <c r="B22" s="16" t="s">
        <v>34</v>
      </c>
      <c r="C22" s="22"/>
      <c r="D22" s="32" t="s">
        <v>35</v>
      </c>
      <c r="E22" s="19" t="s">
        <v>55</v>
      </c>
      <c r="F22" s="34"/>
      <c r="G22" s="19"/>
      <c r="H22" s="33">
        <v>75000</v>
      </c>
    </row>
    <row r="23" spans="1:8" ht="30" customHeight="1" x14ac:dyDescent="0.3">
      <c r="A23" s="16" t="s">
        <v>36</v>
      </c>
      <c r="B23" s="16" t="s">
        <v>34</v>
      </c>
      <c r="C23" s="22"/>
      <c r="D23" s="32" t="s">
        <v>35</v>
      </c>
      <c r="E23" s="19" t="s">
        <v>56</v>
      </c>
      <c r="F23" s="34"/>
      <c r="G23" s="19"/>
      <c r="H23" s="33">
        <v>75000</v>
      </c>
    </row>
    <row r="24" spans="1:8" ht="30" customHeight="1" x14ac:dyDescent="0.3">
      <c r="A24" s="16" t="s">
        <v>36</v>
      </c>
      <c r="B24" s="16" t="s">
        <v>34</v>
      </c>
      <c r="C24" s="22"/>
      <c r="D24" s="32" t="s">
        <v>35</v>
      </c>
      <c r="E24" s="19" t="s">
        <v>57</v>
      </c>
      <c r="F24" s="34"/>
      <c r="G24" s="19"/>
      <c r="H24" s="33">
        <v>80000</v>
      </c>
    </row>
    <row r="25" spans="1:8" ht="30" customHeight="1" x14ac:dyDescent="0.3">
      <c r="A25" s="16" t="s">
        <v>36</v>
      </c>
      <c r="B25" s="16" t="s">
        <v>34</v>
      </c>
      <c r="C25" s="22"/>
      <c r="D25" s="32" t="s">
        <v>35</v>
      </c>
      <c r="E25" s="19" t="s">
        <v>58</v>
      </c>
      <c r="F25" s="34"/>
      <c r="G25" s="19"/>
      <c r="H25" s="33">
        <v>75000</v>
      </c>
    </row>
    <row r="26" spans="1:8" ht="30" customHeight="1" x14ac:dyDescent="0.3">
      <c r="A26" s="16" t="s">
        <v>36</v>
      </c>
      <c r="B26" s="16" t="s">
        <v>34</v>
      </c>
      <c r="C26" s="22"/>
      <c r="D26" s="32" t="s">
        <v>35</v>
      </c>
      <c r="E26" s="19" t="s">
        <v>59</v>
      </c>
      <c r="F26" s="34"/>
      <c r="G26" s="19"/>
      <c r="H26" s="33">
        <v>75000</v>
      </c>
    </row>
    <row r="27" spans="1:8" ht="30" customHeight="1" x14ac:dyDescent="0.3">
      <c r="A27" s="16" t="s">
        <v>36</v>
      </c>
      <c r="B27" s="16" t="s">
        <v>34</v>
      </c>
      <c r="C27" s="22"/>
      <c r="D27" s="32" t="s">
        <v>35</v>
      </c>
      <c r="E27" s="19" t="s">
        <v>60</v>
      </c>
      <c r="F27" s="34"/>
      <c r="G27" s="19"/>
      <c r="H27" s="33">
        <v>75000</v>
      </c>
    </row>
    <row r="28" spans="1:8" ht="30" customHeight="1" x14ac:dyDescent="0.3">
      <c r="A28" s="16" t="s">
        <v>36</v>
      </c>
      <c r="B28" s="16" t="s">
        <v>34</v>
      </c>
      <c r="C28" s="22"/>
      <c r="D28" s="32" t="s">
        <v>35</v>
      </c>
      <c r="E28" s="19" t="s">
        <v>61</v>
      </c>
      <c r="F28" s="31"/>
      <c r="G28" s="19"/>
      <c r="H28" s="33">
        <v>75000</v>
      </c>
    </row>
    <row r="29" spans="1:8" ht="30" customHeight="1" x14ac:dyDescent="0.3">
      <c r="A29" s="16" t="s">
        <v>36</v>
      </c>
      <c r="B29" s="16" t="s">
        <v>34</v>
      </c>
      <c r="C29" s="22"/>
      <c r="D29" s="32" t="s">
        <v>35</v>
      </c>
      <c r="E29" s="19" t="s">
        <v>62</v>
      </c>
      <c r="F29" s="25"/>
      <c r="G29" s="19"/>
      <c r="H29" s="33">
        <v>75000</v>
      </c>
    </row>
    <row r="30" spans="1:8" ht="30" customHeight="1" x14ac:dyDescent="0.3">
      <c r="A30" s="16" t="s">
        <v>36</v>
      </c>
      <c r="B30" s="16" t="s">
        <v>34</v>
      </c>
      <c r="C30" s="22"/>
      <c r="D30" s="32" t="s">
        <v>35</v>
      </c>
      <c r="E30" s="19" t="s">
        <v>63</v>
      </c>
      <c r="F30" s="25"/>
      <c r="G30" s="19"/>
      <c r="H30" s="33">
        <v>75000</v>
      </c>
    </row>
    <row r="31" spans="1:8" ht="30" customHeight="1" x14ac:dyDescent="0.3">
      <c r="A31" s="16" t="s">
        <v>36</v>
      </c>
      <c r="B31" s="16" t="s">
        <v>34</v>
      </c>
      <c r="C31" s="22"/>
      <c r="D31" s="32" t="s">
        <v>35</v>
      </c>
      <c r="E31" s="19" t="s">
        <v>64</v>
      </c>
      <c r="F31" s="25"/>
      <c r="G31" s="19"/>
      <c r="H31" s="33">
        <v>75000</v>
      </c>
    </row>
    <row r="32" spans="1:8" ht="30" customHeight="1" x14ac:dyDescent="0.3">
      <c r="A32" s="16" t="s">
        <v>36</v>
      </c>
      <c r="B32" s="16" t="s">
        <v>34</v>
      </c>
      <c r="C32" s="22"/>
      <c r="D32" s="32" t="s">
        <v>35</v>
      </c>
      <c r="E32" s="19" t="s">
        <v>65</v>
      </c>
      <c r="F32" s="25"/>
      <c r="G32" s="19"/>
      <c r="H32" s="33">
        <v>75000</v>
      </c>
    </row>
    <row r="33" spans="1:8" ht="30" customHeight="1" x14ac:dyDescent="0.3">
      <c r="A33" s="16" t="s">
        <v>36</v>
      </c>
      <c r="B33" s="16" t="s">
        <v>34</v>
      </c>
      <c r="C33" s="22"/>
      <c r="D33" s="32" t="s">
        <v>35</v>
      </c>
      <c r="E33" s="19" t="s">
        <v>66</v>
      </c>
      <c r="F33" s="25"/>
      <c r="G33" s="19"/>
      <c r="H33" s="33">
        <v>75000</v>
      </c>
    </row>
    <row r="34" spans="1:8" ht="30" customHeight="1" x14ac:dyDescent="0.3">
      <c r="A34" s="16" t="s">
        <v>36</v>
      </c>
      <c r="B34" s="16" t="s">
        <v>34</v>
      </c>
      <c r="C34" s="22"/>
      <c r="D34" s="32" t="s">
        <v>35</v>
      </c>
      <c r="E34" s="19" t="s">
        <v>67</v>
      </c>
      <c r="F34" s="25"/>
      <c r="G34" s="19"/>
      <c r="H34" s="33">
        <v>65000</v>
      </c>
    </row>
    <row r="35" spans="1:8" ht="30" customHeight="1" x14ac:dyDescent="0.3">
      <c r="A35" s="16" t="s">
        <v>36</v>
      </c>
      <c r="B35" s="16" t="s">
        <v>34</v>
      </c>
      <c r="C35" s="22"/>
      <c r="D35" s="32" t="s">
        <v>35</v>
      </c>
      <c r="E35" s="19" t="s">
        <v>68</v>
      </c>
      <c r="F35" s="25"/>
      <c r="G35" s="19"/>
      <c r="H35" s="33">
        <v>65000</v>
      </c>
    </row>
    <row r="36" spans="1:8" ht="30" customHeight="1" x14ac:dyDescent="0.3">
      <c r="A36" s="16" t="s">
        <v>36</v>
      </c>
      <c r="B36" s="16" t="s">
        <v>34</v>
      </c>
      <c r="C36" s="22"/>
      <c r="D36" s="32" t="s">
        <v>35</v>
      </c>
      <c r="E36" s="19" t="s">
        <v>69</v>
      </c>
      <c r="F36" s="25"/>
      <c r="G36" s="19"/>
      <c r="H36" s="33">
        <v>65000</v>
      </c>
    </row>
    <row r="37" spans="1:8" ht="30" customHeight="1" x14ac:dyDescent="0.3">
      <c r="A37" s="16" t="s">
        <v>36</v>
      </c>
      <c r="B37" s="16" t="s">
        <v>34</v>
      </c>
      <c r="C37" s="22"/>
      <c r="D37" s="32" t="s">
        <v>35</v>
      </c>
      <c r="E37" s="19" t="s">
        <v>70</v>
      </c>
      <c r="F37" s="25"/>
      <c r="G37" s="19"/>
      <c r="H37" s="33">
        <v>65000</v>
      </c>
    </row>
    <row r="38" spans="1:8" ht="30" customHeight="1" x14ac:dyDescent="0.3">
      <c r="A38" s="16" t="s">
        <v>36</v>
      </c>
      <c r="B38" s="16" t="s">
        <v>34</v>
      </c>
      <c r="C38" s="22"/>
      <c r="D38" s="32" t="s">
        <v>35</v>
      </c>
      <c r="E38" s="19" t="s">
        <v>71</v>
      </c>
      <c r="F38" s="25"/>
      <c r="G38" s="19"/>
      <c r="H38" s="33">
        <v>65000</v>
      </c>
    </row>
    <row r="39" spans="1:8" ht="30" customHeight="1" x14ac:dyDescent="0.3">
      <c r="A39" s="16" t="s">
        <v>36</v>
      </c>
      <c r="B39" s="16" t="s">
        <v>34</v>
      </c>
      <c r="C39" s="22"/>
      <c r="D39" s="32" t="s">
        <v>35</v>
      </c>
      <c r="E39" s="19" t="s">
        <v>72</v>
      </c>
      <c r="F39" s="25"/>
      <c r="G39" s="19"/>
      <c r="H39" s="33">
        <v>65000</v>
      </c>
    </row>
    <row r="40" spans="1:8" ht="30" customHeight="1" x14ac:dyDescent="0.3">
      <c r="A40" s="16" t="s">
        <v>36</v>
      </c>
      <c r="B40" s="16" t="s">
        <v>34</v>
      </c>
      <c r="C40" s="22"/>
      <c r="D40" s="16" t="s">
        <v>35</v>
      </c>
      <c r="E40" s="26" t="s">
        <v>137</v>
      </c>
      <c r="F40" s="31"/>
      <c r="G40" s="19"/>
      <c r="H40" s="35">
        <f>4158*2</f>
        <v>8316</v>
      </c>
    </row>
    <row r="41" spans="1:8" ht="30" customHeight="1" x14ac:dyDescent="0.3">
      <c r="A41" s="16" t="s">
        <v>36</v>
      </c>
      <c r="B41" s="16" t="s">
        <v>34</v>
      </c>
      <c r="C41" s="22"/>
      <c r="D41" s="16" t="s">
        <v>35</v>
      </c>
      <c r="E41" s="26" t="s">
        <v>138</v>
      </c>
      <c r="F41" s="31"/>
      <c r="G41" s="19"/>
      <c r="H41" s="35">
        <f t="shared" ref="H41:H42" si="0">4158*5</f>
        <v>20790</v>
      </c>
    </row>
    <row r="42" spans="1:8" ht="30" customHeight="1" x14ac:dyDescent="0.3">
      <c r="A42" s="16" t="s">
        <v>36</v>
      </c>
      <c r="B42" s="16" t="s">
        <v>34</v>
      </c>
      <c r="C42" s="22"/>
      <c r="D42" s="16" t="s">
        <v>35</v>
      </c>
      <c r="E42" s="26" t="s">
        <v>139</v>
      </c>
      <c r="F42" s="31"/>
      <c r="G42" s="19"/>
      <c r="H42" s="35">
        <f t="shared" si="0"/>
        <v>20790</v>
      </c>
    </row>
    <row r="43" spans="1:8" ht="30" customHeight="1" x14ac:dyDescent="0.3">
      <c r="A43" s="16" t="s">
        <v>36</v>
      </c>
      <c r="B43" s="16" t="s">
        <v>34</v>
      </c>
      <c r="C43" s="22"/>
      <c r="D43" s="16" t="s">
        <v>35</v>
      </c>
      <c r="E43" s="26" t="s">
        <v>140</v>
      </c>
      <c r="F43" s="31"/>
      <c r="G43" s="19"/>
      <c r="H43" s="35">
        <f>4158*4</f>
        <v>16632</v>
      </c>
    </row>
    <row r="44" spans="1:8" ht="30" customHeight="1" x14ac:dyDescent="0.3">
      <c r="A44" s="16" t="s">
        <v>36</v>
      </c>
      <c r="B44" s="16" t="s">
        <v>34</v>
      </c>
      <c r="C44" s="22"/>
      <c r="D44" s="16" t="s">
        <v>35</v>
      </c>
      <c r="E44" s="26" t="s">
        <v>141</v>
      </c>
      <c r="F44" s="31"/>
      <c r="G44" s="19"/>
      <c r="H44" s="35">
        <f t="shared" ref="H44:H45" si="1">4158*3</f>
        <v>12474</v>
      </c>
    </row>
    <row r="45" spans="1:8" ht="30" customHeight="1" x14ac:dyDescent="0.3">
      <c r="A45" s="16" t="s">
        <v>36</v>
      </c>
      <c r="B45" s="16" t="s">
        <v>34</v>
      </c>
      <c r="C45" s="22"/>
      <c r="D45" s="16" t="s">
        <v>35</v>
      </c>
      <c r="E45" s="26" t="s">
        <v>142</v>
      </c>
      <c r="F45" s="31"/>
      <c r="G45" s="19"/>
      <c r="H45" s="35">
        <f t="shared" si="1"/>
        <v>12474</v>
      </c>
    </row>
    <row r="46" spans="1:8" ht="30" customHeight="1" x14ac:dyDescent="0.3">
      <c r="A46" s="16" t="s">
        <v>36</v>
      </c>
      <c r="B46" s="16" t="s">
        <v>34</v>
      </c>
      <c r="C46" s="22"/>
      <c r="D46" s="16" t="s">
        <v>35</v>
      </c>
      <c r="E46" s="26" t="s">
        <v>143</v>
      </c>
      <c r="F46" s="31"/>
      <c r="G46" s="19"/>
      <c r="H46" s="35">
        <f t="shared" ref="H46:H47" si="2">4158*2</f>
        <v>8316</v>
      </c>
    </row>
    <row r="47" spans="1:8" ht="30" customHeight="1" x14ac:dyDescent="0.3">
      <c r="A47" s="16" t="s">
        <v>36</v>
      </c>
      <c r="B47" s="16" t="s">
        <v>34</v>
      </c>
      <c r="C47" s="22"/>
      <c r="D47" s="16" t="s">
        <v>35</v>
      </c>
      <c r="E47" s="26" t="s">
        <v>144</v>
      </c>
      <c r="F47" s="31"/>
      <c r="G47" s="19"/>
      <c r="H47" s="35">
        <f t="shared" si="2"/>
        <v>8316</v>
      </c>
    </row>
    <row r="48" spans="1:8" ht="30" customHeight="1" x14ac:dyDescent="0.3">
      <c r="A48" s="16" t="s">
        <v>36</v>
      </c>
      <c r="B48" s="16" t="s">
        <v>34</v>
      </c>
      <c r="C48" s="22"/>
      <c r="D48" s="16" t="s">
        <v>35</v>
      </c>
      <c r="E48" s="26" t="s">
        <v>145</v>
      </c>
      <c r="F48" s="31"/>
      <c r="G48" s="19"/>
      <c r="H48" s="35">
        <f t="shared" ref="H48:H53" si="3">4158*3</f>
        <v>12474</v>
      </c>
    </row>
    <row r="49" spans="1:8" ht="30" customHeight="1" x14ac:dyDescent="0.3">
      <c r="A49" s="16" t="s">
        <v>36</v>
      </c>
      <c r="B49" s="16" t="s">
        <v>34</v>
      </c>
      <c r="C49" s="22"/>
      <c r="D49" s="16" t="s">
        <v>35</v>
      </c>
      <c r="E49" s="26" t="s">
        <v>146</v>
      </c>
      <c r="F49" s="31"/>
      <c r="G49" s="19"/>
      <c r="H49" s="35">
        <f t="shared" si="3"/>
        <v>12474</v>
      </c>
    </row>
    <row r="50" spans="1:8" ht="30" customHeight="1" x14ac:dyDescent="0.3">
      <c r="A50" s="16" t="s">
        <v>36</v>
      </c>
      <c r="B50" s="16" t="s">
        <v>34</v>
      </c>
      <c r="C50" s="22"/>
      <c r="D50" s="16" t="s">
        <v>35</v>
      </c>
      <c r="E50" s="26" t="s">
        <v>147</v>
      </c>
      <c r="F50" s="31"/>
      <c r="G50" s="19"/>
      <c r="H50" s="35">
        <f t="shared" si="3"/>
        <v>12474</v>
      </c>
    </row>
    <row r="51" spans="1:8" ht="30" customHeight="1" x14ac:dyDescent="0.3">
      <c r="A51" s="16" t="s">
        <v>36</v>
      </c>
      <c r="B51" s="16" t="s">
        <v>34</v>
      </c>
      <c r="C51" s="22"/>
      <c r="D51" s="16" t="s">
        <v>35</v>
      </c>
      <c r="E51" s="26" t="s">
        <v>148</v>
      </c>
      <c r="F51" s="31"/>
      <c r="G51" s="19"/>
      <c r="H51" s="35">
        <f t="shared" si="3"/>
        <v>12474</v>
      </c>
    </row>
    <row r="52" spans="1:8" ht="30" customHeight="1" x14ac:dyDescent="0.3">
      <c r="A52" s="16" t="s">
        <v>36</v>
      </c>
      <c r="B52" s="16" t="s">
        <v>34</v>
      </c>
      <c r="C52" s="22"/>
      <c r="D52" s="16" t="s">
        <v>35</v>
      </c>
      <c r="E52" s="26" t="s">
        <v>149</v>
      </c>
      <c r="F52" s="31"/>
      <c r="G52" s="19"/>
      <c r="H52" s="35">
        <f t="shared" si="3"/>
        <v>12474</v>
      </c>
    </row>
    <row r="53" spans="1:8" ht="30" customHeight="1" x14ac:dyDescent="0.3">
      <c r="A53" s="16" t="s">
        <v>36</v>
      </c>
      <c r="B53" s="16" t="s">
        <v>34</v>
      </c>
      <c r="C53" s="22"/>
      <c r="D53" s="16" t="s">
        <v>35</v>
      </c>
      <c r="E53" s="26" t="s">
        <v>150</v>
      </c>
      <c r="F53" s="31"/>
      <c r="G53" s="19"/>
      <c r="H53" s="35">
        <f t="shared" si="3"/>
        <v>12474</v>
      </c>
    </row>
    <row r="54" spans="1:8" ht="30" customHeight="1" x14ac:dyDescent="0.3">
      <c r="A54" s="16" t="s">
        <v>36</v>
      </c>
      <c r="B54" s="16" t="s">
        <v>34</v>
      </c>
      <c r="C54" s="22"/>
      <c r="D54" s="16" t="s">
        <v>35</v>
      </c>
      <c r="E54" s="26" t="s">
        <v>151</v>
      </c>
      <c r="F54" s="31"/>
      <c r="G54" s="19"/>
      <c r="H54" s="35">
        <f t="shared" ref="H54:H56" si="4">4158*4</f>
        <v>16632</v>
      </c>
    </row>
    <row r="55" spans="1:8" ht="30" customHeight="1" x14ac:dyDescent="0.3">
      <c r="A55" s="16" t="s">
        <v>36</v>
      </c>
      <c r="B55" s="16" t="s">
        <v>34</v>
      </c>
      <c r="C55" s="22"/>
      <c r="D55" s="16" t="s">
        <v>35</v>
      </c>
      <c r="E55" s="26" t="s">
        <v>152</v>
      </c>
      <c r="F55" s="31"/>
      <c r="G55" s="19"/>
      <c r="H55" s="35">
        <f t="shared" si="4"/>
        <v>16632</v>
      </c>
    </row>
    <row r="56" spans="1:8" ht="30" customHeight="1" x14ac:dyDescent="0.3">
      <c r="A56" s="16" t="s">
        <v>36</v>
      </c>
      <c r="B56" s="16" t="s">
        <v>34</v>
      </c>
      <c r="C56" s="22"/>
      <c r="D56" s="16" t="s">
        <v>35</v>
      </c>
      <c r="E56" s="26" t="s">
        <v>153</v>
      </c>
      <c r="F56" s="31"/>
      <c r="G56" s="19"/>
      <c r="H56" s="35">
        <f t="shared" si="4"/>
        <v>16632</v>
      </c>
    </row>
    <row r="57" spans="1:8" ht="30" customHeight="1" x14ac:dyDescent="0.3">
      <c r="A57" s="16" t="s">
        <v>36</v>
      </c>
      <c r="B57" s="16" t="s">
        <v>34</v>
      </c>
      <c r="C57" s="22"/>
      <c r="D57" s="16" t="s">
        <v>35</v>
      </c>
      <c r="E57" s="26" t="s">
        <v>154</v>
      </c>
      <c r="F57" s="31"/>
      <c r="G57" s="19"/>
      <c r="H57" s="35">
        <f t="shared" ref="H57:H58" si="5">4158*2+10</f>
        <v>8326</v>
      </c>
    </row>
    <row r="58" spans="1:8" ht="30" customHeight="1" x14ac:dyDescent="0.3">
      <c r="A58" s="16" t="s">
        <v>36</v>
      </c>
      <c r="B58" s="16" t="s">
        <v>34</v>
      </c>
      <c r="C58" s="22"/>
      <c r="D58" s="16" t="s">
        <v>35</v>
      </c>
      <c r="E58" s="26" t="s">
        <v>155</v>
      </c>
      <c r="F58" s="31"/>
      <c r="G58" s="19"/>
      <c r="H58" s="35">
        <f t="shared" si="5"/>
        <v>8326</v>
      </c>
    </row>
    <row r="59" spans="1:8" ht="30" customHeight="1" x14ac:dyDescent="0.3">
      <c r="A59" s="16" t="s">
        <v>36</v>
      </c>
      <c r="B59" s="16" t="s">
        <v>34</v>
      </c>
      <c r="C59" s="22"/>
      <c r="D59" s="16" t="s">
        <v>35</v>
      </c>
      <c r="E59" s="19" t="s">
        <v>40</v>
      </c>
      <c r="F59" s="19"/>
      <c r="G59" s="19"/>
      <c r="H59" s="29">
        <v>2920</v>
      </c>
    </row>
    <row r="60" spans="1:8" ht="30" customHeight="1" x14ac:dyDescent="0.3">
      <c r="A60" s="16" t="s">
        <v>36</v>
      </c>
      <c r="B60" s="16" t="s">
        <v>34</v>
      </c>
      <c r="C60" s="22"/>
      <c r="D60" s="16" t="s">
        <v>35</v>
      </c>
      <c r="E60" s="19" t="s">
        <v>93</v>
      </c>
      <c r="F60" s="30"/>
      <c r="G60" s="19"/>
      <c r="H60" s="29">
        <v>2920</v>
      </c>
    </row>
    <row r="61" spans="1:8" ht="30" customHeight="1" x14ac:dyDescent="0.3">
      <c r="A61" s="16" t="s">
        <v>36</v>
      </c>
      <c r="B61" s="16" t="s">
        <v>34</v>
      </c>
      <c r="C61" s="22"/>
      <c r="D61" s="16" t="s">
        <v>35</v>
      </c>
      <c r="E61" s="30" t="s">
        <v>41</v>
      </c>
      <c r="F61" s="30"/>
      <c r="G61" s="19"/>
      <c r="H61" s="29">
        <v>2920</v>
      </c>
    </row>
    <row r="62" spans="1:8" ht="30" customHeight="1" x14ac:dyDescent="0.3">
      <c r="A62" s="16" t="s">
        <v>36</v>
      </c>
      <c r="B62" s="16" t="s">
        <v>34</v>
      </c>
      <c r="C62" s="22"/>
      <c r="D62" s="16" t="s">
        <v>35</v>
      </c>
      <c r="E62" s="30" t="s">
        <v>88</v>
      </c>
      <c r="F62" s="30"/>
      <c r="G62" s="19"/>
      <c r="H62" s="29">
        <v>2920</v>
      </c>
    </row>
    <row r="63" spans="1:8" ht="30" customHeight="1" x14ac:dyDescent="0.3">
      <c r="A63" s="16" t="s">
        <v>36</v>
      </c>
      <c r="B63" s="16" t="s">
        <v>34</v>
      </c>
      <c r="C63" s="22"/>
      <c r="D63" s="16" t="s">
        <v>35</v>
      </c>
      <c r="E63" s="30" t="s">
        <v>89</v>
      </c>
      <c r="F63" s="30"/>
      <c r="G63" s="19"/>
      <c r="H63" s="29">
        <v>2920</v>
      </c>
    </row>
    <row r="64" spans="1:8" ht="30" customHeight="1" x14ac:dyDescent="0.3">
      <c r="A64" s="16" t="s">
        <v>36</v>
      </c>
      <c r="B64" s="16" t="s">
        <v>34</v>
      </c>
      <c r="C64" s="22"/>
      <c r="D64" s="16" t="s">
        <v>35</v>
      </c>
      <c r="E64" s="30" t="s">
        <v>43</v>
      </c>
      <c r="F64" s="30"/>
      <c r="G64" s="19"/>
      <c r="H64" s="29">
        <v>2920</v>
      </c>
    </row>
    <row r="65" spans="1:8" ht="30" customHeight="1" x14ac:dyDescent="0.3">
      <c r="A65" s="16" t="s">
        <v>36</v>
      </c>
      <c r="B65" s="16" t="s">
        <v>34</v>
      </c>
      <c r="C65" s="22"/>
      <c r="D65" s="16" t="s">
        <v>35</v>
      </c>
      <c r="E65" s="30" t="s">
        <v>90</v>
      </c>
      <c r="F65" s="30"/>
      <c r="G65" s="19"/>
      <c r="H65" s="29">
        <v>2920</v>
      </c>
    </row>
    <row r="66" spans="1:8" ht="30" customHeight="1" x14ac:dyDescent="0.3">
      <c r="A66" s="16" t="s">
        <v>36</v>
      </c>
      <c r="B66" s="16" t="s">
        <v>34</v>
      </c>
      <c r="C66" s="22"/>
      <c r="D66" s="16" t="s">
        <v>35</v>
      </c>
      <c r="E66" s="30" t="s">
        <v>45</v>
      </c>
      <c r="F66" s="30"/>
      <c r="G66" s="19"/>
      <c r="H66" s="29">
        <v>2920</v>
      </c>
    </row>
    <row r="67" spans="1:8" ht="30" customHeight="1" x14ac:dyDescent="0.3">
      <c r="A67" s="16" t="s">
        <v>36</v>
      </c>
      <c r="B67" s="16" t="s">
        <v>34</v>
      </c>
      <c r="C67" s="22"/>
      <c r="D67" s="16" t="s">
        <v>35</v>
      </c>
      <c r="E67" s="30" t="s">
        <v>91</v>
      </c>
      <c r="F67" s="30"/>
      <c r="G67" s="19"/>
      <c r="H67" s="29">
        <v>2920</v>
      </c>
    </row>
    <row r="68" spans="1:8" ht="30" customHeight="1" x14ac:dyDescent="0.3">
      <c r="A68" s="16" t="s">
        <v>36</v>
      </c>
      <c r="B68" s="16" t="s">
        <v>34</v>
      </c>
      <c r="C68" s="22"/>
      <c r="D68" s="16" t="s">
        <v>35</v>
      </c>
      <c r="E68" s="30" t="s">
        <v>50</v>
      </c>
      <c r="F68" s="30"/>
      <c r="G68" s="19"/>
      <c r="H68" s="29">
        <v>2920</v>
      </c>
    </row>
    <row r="69" spans="1:8" ht="30" customHeight="1" x14ac:dyDescent="0.3">
      <c r="A69" s="16" t="s">
        <v>36</v>
      </c>
      <c r="B69" s="16" t="s">
        <v>34</v>
      </c>
      <c r="C69" s="22"/>
      <c r="D69" s="16" t="s">
        <v>35</v>
      </c>
      <c r="E69" s="30" t="s">
        <v>47</v>
      </c>
      <c r="F69" s="30"/>
      <c r="G69" s="19"/>
      <c r="H69" s="29">
        <v>2920</v>
      </c>
    </row>
    <row r="70" spans="1:8" ht="30" customHeight="1" x14ac:dyDescent="0.3">
      <c r="A70" s="16" t="s">
        <v>36</v>
      </c>
      <c r="B70" s="16" t="s">
        <v>34</v>
      </c>
      <c r="C70" s="22"/>
      <c r="D70" s="16" t="s">
        <v>35</v>
      </c>
      <c r="E70" s="27" t="s">
        <v>92</v>
      </c>
      <c r="F70" s="16"/>
      <c r="G70" s="19"/>
      <c r="H70" s="29">
        <v>2920</v>
      </c>
    </row>
    <row r="71" spans="1:8" ht="30" customHeight="1" x14ac:dyDescent="0.3">
      <c r="A71" s="16" t="s">
        <v>36</v>
      </c>
      <c r="B71" s="16" t="s">
        <v>34</v>
      </c>
      <c r="C71" s="22"/>
      <c r="D71" s="16" t="s">
        <v>35</v>
      </c>
      <c r="E71" s="16" t="s">
        <v>75</v>
      </c>
      <c r="F71" s="16"/>
      <c r="G71" s="19"/>
      <c r="H71" s="40">
        <v>99950</v>
      </c>
    </row>
    <row r="72" spans="1:8" ht="30" customHeight="1" x14ac:dyDescent="0.3">
      <c r="A72" s="16" t="s">
        <v>36</v>
      </c>
      <c r="B72" s="16" t="s">
        <v>34</v>
      </c>
      <c r="C72" s="22"/>
      <c r="D72" s="16" t="s">
        <v>35</v>
      </c>
      <c r="E72" s="16" t="s">
        <v>76</v>
      </c>
      <c r="F72" s="16"/>
      <c r="G72" s="19"/>
      <c r="H72" s="40">
        <v>74125</v>
      </c>
    </row>
    <row r="73" spans="1:8" ht="30" customHeight="1" x14ac:dyDescent="0.3">
      <c r="A73" s="16" t="s">
        <v>36</v>
      </c>
      <c r="B73" s="16" t="s">
        <v>34</v>
      </c>
      <c r="C73" s="22"/>
      <c r="D73" s="16" t="s">
        <v>35</v>
      </c>
      <c r="E73" s="16" t="s">
        <v>77</v>
      </c>
      <c r="F73" s="16"/>
      <c r="G73" s="19"/>
      <c r="H73" s="40">
        <v>81253.16</v>
      </c>
    </row>
    <row r="74" spans="1:8" ht="30" customHeight="1" x14ac:dyDescent="0.3">
      <c r="A74" s="16" t="s">
        <v>36</v>
      </c>
      <c r="B74" s="16" t="s">
        <v>34</v>
      </c>
      <c r="C74" s="22"/>
      <c r="D74" s="16" t="s">
        <v>35</v>
      </c>
      <c r="E74" s="16" t="s">
        <v>78</v>
      </c>
      <c r="F74" s="16"/>
      <c r="G74" s="19"/>
      <c r="H74" s="40">
        <v>81320</v>
      </c>
    </row>
    <row r="75" spans="1:8" ht="30" customHeight="1" x14ac:dyDescent="0.3">
      <c r="A75" s="16" t="s">
        <v>36</v>
      </c>
      <c r="B75" s="16" t="s">
        <v>34</v>
      </c>
      <c r="C75" s="22"/>
      <c r="D75" s="16" t="s">
        <v>35</v>
      </c>
      <c r="E75" s="16" t="s">
        <v>79</v>
      </c>
      <c r="F75" s="16"/>
      <c r="G75" s="19"/>
      <c r="H75" s="40">
        <v>92030.88</v>
      </c>
    </row>
    <row r="76" spans="1:8" ht="30" customHeight="1" x14ac:dyDescent="0.3">
      <c r="A76" s="16" t="s">
        <v>36</v>
      </c>
      <c r="B76" s="16" t="s">
        <v>34</v>
      </c>
      <c r="C76" s="22"/>
      <c r="D76" s="16" t="s">
        <v>35</v>
      </c>
      <c r="E76" s="16" t="s">
        <v>80</v>
      </c>
      <c r="F76" s="16"/>
      <c r="G76" s="19"/>
      <c r="H76" s="40">
        <v>96000</v>
      </c>
    </row>
    <row r="77" spans="1:8" ht="30" customHeight="1" x14ac:dyDescent="0.3">
      <c r="A77" s="16" t="s">
        <v>36</v>
      </c>
      <c r="B77" s="16" t="s">
        <v>34</v>
      </c>
      <c r="C77" s="22"/>
      <c r="D77" s="16" t="s">
        <v>35</v>
      </c>
      <c r="E77" s="16" t="s">
        <v>81</v>
      </c>
      <c r="F77" s="16"/>
      <c r="G77" s="19"/>
      <c r="H77" s="40">
        <v>99064</v>
      </c>
    </row>
    <row r="78" spans="1:8" ht="30" customHeight="1" x14ac:dyDescent="0.3">
      <c r="A78" s="16" t="s">
        <v>36</v>
      </c>
      <c r="B78" s="16" t="s">
        <v>34</v>
      </c>
      <c r="C78" s="22"/>
      <c r="D78" s="16" t="s">
        <v>35</v>
      </c>
      <c r="E78" s="16" t="s">
        <v>82</v>
      </c>
      <c r="F78" s="16"/>
      <c r="G78" s="19"/>
      <c r="H78" s="40">
        <v>77618</v>
      </c>
    </row>
    <row r="79" spans="1:8" ht="30" customHeight="1" x14ac:dyDescent="0.3">
      <c r="A79" s="16" t="s">
        <v>36</v>
      </c>
      <c r="B79" s="16" t="s">
        <v>34</v>
      </c>
      <c r="C79" s="22"/>
      <c r="D79" s="16" t="s">
        <v>35</v>
      </c>
      <c r="E79" s="16" t="s">
        <v>83</v>
      </c>
      <c r="F79" s="16"/>
      <c r="G79" s="19"/>
      <c r="H79" s="40">
        <v>70602</v>
      </c>
    </row>
    <row r="80" spans="1:8" ht="30" customHeight="1" x14ac:dyDescent="0.3">
      <c r="A80" s="16" t="s">
        <v>36</v>
      </c>
      <c r="B80" s="16" t="s">
        <v>34</v>
      </c>
      <c r="C80" s="22"/>
      <c r="D80" s="16" t="s">
        <v>35</v>
      </c>
      <c r="E80" s="16" t="s">
        <v>84</v>
      </c>
      <c r="F80" s="16"/>
      <c r="G80" s="19"/>
      <c r="H80" s="40">
        <v>81572.25</v>
      </c>
    </row>
    <row r="81" spans="1:8" ht="30" customHeight="1" x14ac:dyDescent="0.3">
      <c r="A81" s="16" t="s">
        <v>36</v>
      </c>
      <c r="B81" s="16" t="s">
        <v>34</v>
      </c>
      <c r="C81" s="22"/>
      <c r="D81" s="16" t="s">
        <v>35</v>
      </c>
      <c r="E81" s="16" t="s">
        <v>85</v>
      </c>
      <c r="F81" s="16"/>
      <c r="G81" s="19"/>
      <c r="H81" s="40">
        <v>99860</v>
      </c>
    </row>
    <row r="82" spans="1:8" ht="30" customHeight="1" x14ac:dyDescent="0.3">
      <c r="A82" s="16" t="s">
        <v>36</v>
      </c>
      <c r="B82" s="16" t="s">
        <v>34</v>
      </c>
      <c r="C82" s="22"/>
      <c r="D82" s="16" t="s">
        <v>35</v>
      </c>
      <c r="E82" s="16" t="s">
        <v>86</v>
      </c>
      <c r="F82" s="16"/>
      <c r="G82" s="19"/>
      <c r="H82" s="40">
        <v>99995</v>
      </c>
    </row>
    <row r="83" spans="1:8" ht="30" customHeight="1" x14ac:dyDescent="0.3">
      <c r="A83" s="16" t="s">
        <v>36</v>
      </c>
      <c r="B83" s="16" t="s">
        <v>34</v>
      </c>
      <c r="C83" s="22"/>
      <c r="D83" s="16" t="s">
        <v>35</v>
      </c>
      <c r="E83" s="16" t="s">
        <v>87</v>
      </c>
      <c r="F83" s="16"/>
      <c r="G83" s="19"/>
      <c r="H83" s="40">
        <v>72040.649999999994</v>
      </c>
    </row>
    <row r="84" spans="1:8" ht="13.5" customHeight="1" x14ac:dyDescent="0.3">
      <c r="A84" s="42" t="s">
        <v>36</v>
      </c>
      <c r="B84" s="42" t="s">
        <v>34</v>
      </c>
      <c r="C84" s="44"/>
      <c r="D84" s="42" t="s">
        <v>35</v>
      </c>
      <c r="E84" s="42" t="s">
        <v>74</v>
      </c>
      <c r="F84" s="42"/>
      <c r="G84" s="42"/>
      <c r="H84" s="46">
        <v>19405.400000000001</v>
      </c>
    </row>
    <row r="85" spans="1:8" ht="13.5" customHeight="1" x14ac:dyDescent="0.3">
      <c r="A85" s="43"/>
      <c r="B85" s="43"/>
      <c r="C85" s="45"/>
      <c r="D85" s="43"/>
      <c r="E85" s="43"/>
      <c r="F85" s="43"/>
      <c r="G85" s="43"/>
      <c r="H85" s="47"/>
    </row>
    <row r="86" spans="1:8" ht="30" customHeight="1" x14ac:dyDescent="0.3">
      <c r="A86" s="16" t="s">
        <v>36</v>
      </c>
      <c r="B86" s="16" t="s">
        <v>34</v>
      </c>
      <c r="C86" s="22"/>
      <c r="D86" s="16" t="s">
        <v>35</v>
      </c>
      <c r="E86" s="19" t="s">
        <v>40</v>
      </c>
      <c r="F86" s="19"/>
      <c r="G86" s="30"/>
      <c r="H86" s="29">
        <v>2920</v>
      </c>
    </row>
    <row r="87" spans="1:8" ht="30" customHeight="1" x14ac:dyDescent="0.3">
      <c r="A87" s="16" t="s">
        <v>36</v>
      </c>
      <c r="B87" s="16" t="s">
        <v>34</v>
      </c>
      <c r="C87" s="22"/>
      <c r="D87" s="16" t="s">
        <v>35</v>
      </c>
      <c r="E87" s="19" t="s">
        <v>93</v>
      </c>
      <c r="F87" s="30"/>
      <c r="G87" s="30"/>
      <c r="H87" s="29">
        <v>2920</v>
      </c>
    </row>
    <row r="88" spans="1:8" ht="30" customHeight="1" x14ac:dyDescent="0.3">
      <c r="A88" s="16" t="s">
        <v>36</v>
      </c>
      <c r="B88" s="16" t="s">
        <v>34</v>
      </c>
      <c r="C88" s="22"/>
      <c r="D88" s="16" t="s">
        <v>35</v>
      </c>
      <c r="E88" s="30" t="s">
        <v>41</v>
      </c>
      <c r="F88" s="30"/>
      <c r="G88" s="30"/>
      <c r="H88" s="29">
        <v>2920</v>
      </c>
    </row>
    <row r="89" spans="1:8" ht="30" customHeight="1" x14ac:dyDescent="0.3">
      <c r="A89" s="16" t="s">
        <v>36</v>
      </c>
      <c r="B89" s="16" t="s">
        <v>34</v>
      </c>
      <c r="C89" s="22"/>
      <c r="D89" s="16" t="s">
        <v>35</v>
      </c>
      <c r="E89" s="30" t="s">
        <v>88</v>
      </c>
      <c r="F89" s="30"/>
      <c r="G89" s="30"/>
      <c r="H89" s="29">
        <v>2920</v>
      </c>
    </row>
    <row r="90" spans="1:8" ht="30" customHeight="1" x14ac:dyDescent="0.3">
      <c r="A90" s="16" t="s">
        <v>36</v>
      </c>
      <c r="B90" s="16" t="s">
        <v>34</v>
      </c>
      <c r="C90" s="22"/>
      <c r="D90" s="16" t="s">
        <v>35</v>
      </c>
      <c r="E90" s="30" t="s">
        <v>89</v>
      </c>
      <c r="F90" s="30"/>
      <c r="G90" s="30"/>
      <c r="H90" s="29">
        <v>2920</v>
      </c>
    </row>
    <row r="91" spans="1:8" ht="30" customHeight="1" x14ac:dyDescent="0.3">
      <c r="A91" s="16" t="s">
        <v>36</v>
      </c>
      <c r="B91" s="16" t="s">
        <v>34</v>
      </c>
      <c r="C91" s="22"/>
      <c r="D91" s="16" t="s">
        <v>35</v>
      </c>
      <c r="E91" s="30" t="s">
        <v>43</v>
      </c>
      <c r="F91" s="30"/>
      <c r="G91" s="30"/>
      <c r="H91" s="29">
        <v>2920</v>
      </c>
    </row>
    <row r="92" spans="1:8" ht="30" customHeight="1" x14ac:dyDescent="0.3">
      <c r="A92" s="16" t="s">
        <v>36</v>
      </c>
      <c r="B92" s="16" t="s">
        <v>34</v>
      </c>
      <c r="C92" s="22"/>
      <c r="D92" s="16" t="s">
        <v>35</v>
      </c>
      <c r="E92" s="30" t="s">
        <v>90</v>
      </c>
      <c r="F92" s="30"/>
      <c r="G92" s="30"/>
      <c r="H92" s="29">
        <v>2920</v>
      </c>
    </row>
    <row r="93" spans="1:8" ht="30" customHeight="1" x14ac:dyDescent="0.3">
      <c r="A93" s="16" t="s">
        <v>36</v>
      </c>
      <c r="B93" s="16" t="s">
        <v>34</v>
      </c>
      <c r="C93" s="22"/>
      <c r="D93" s="16" t="s">
        <v>35</v>
      </c>
      <c r="E93" s="30" t="s">
        <v>45</v>
      </c>
      <c r="F93" s="30"/>
      <c r="G93" s="30"/>
      <c r="H93" s="29">
        <v>2920</v>
      </c>
    </row>
    <row r="94" spans="1:8" ht="30" customHeight="1" x14ac:dyDescent="0.3">
      <c r="A94" s="16" t="s">
        <v>36</v>
      </c>
      <c r="B94" s="16" t="s">
        <v>34</v>
      </c>
      <c r="C94" s="22"/>
      <c r="D94" s="16" t="s">
        <v>35</v>
      </c>
      <c r="E94" s="30" t="s">
        <v>91</v>
      </c>
      <c r="F94" s="30"/>
      <c r="G94" s="30"/>
      <c r="H94" s="29">
        <v>2920</v>
      </c>
    </row>
    <row r="95" spans="1:8" ht="30" customHeight="1" x14ac:dyDescent="0.3">
      <c r="A95" s="16" t="s">
        <v>36</v>
      </c>
      <c r="B95" s="16" t="s">
        <v>34</v>
      </c>
      <c r="C95" s="22"/>
      <c r="D95" s="16" t="s">
        <v>35</v>
      </c>
      <c r="E95" s="30" t="s">
        <v>50</v>
      </c>
      <c r="F95" s="30"/>
      <c r="G95" s="30"/>
      <c r="H95" s="29">
        <v>2920</v>
      </c>
    </row>
    <row r="96" spans="1:8" ht="30" customHeight="1" x14ac:dyDescent="0.3">
      <c r="A96" s="16" t="s">
        <v>36</v>
      </c>
      <c r="B96" s="16" t="s">
        <v>34</v>
      </c>
      <c r="C96" s="22"/>
      <c r="D96" s="16" t="s">
        <v>35</v>
      </c>
      <c r="E96" s="30" t="s">
        <v>47</v>
      </c>
      <c r="F96" s="30"/>
      <c r="G96" s="30"/>
      <c r="H96" s="29">
        <v>2920</v>
      </c>
    </row>
    <row r="97" spans="1:8" ht="30" customHeight="1" x14ac:dyDescent="0.3">
      <c r="A97" s="16" t="s">
        <v>36</v>
      </c>
      <c r="B97" s="16" t="s">
        <v>34</v>
      </c>
      <c r="C97" s="22"/>
      <c r="D97" s="16" t="s">
        <v>35</v>
      </c>
      <c r="E97" s="27" t="s">
        <v>92</v>
      </c>
      <c r="F97" s="16"/>
      <c r="G97" s="30"/>
      <c r="H97" s="29">
        <v>2920</v>
      </c>
    </row>
    <row r="98" spans="1:8" ht="30" customHeight="1" x14ac:dyDescent="0.3">
      <c r="A98" s="16" t="s">
        <v>36</v>
      </c>
      <c r="B98" s="16" t="s">
        <v>34</v>
      </c>
      <c r="C98" s="22"/>
      <c r="D98" s="16" t="s">
        <v>35</v>
      </c>
      <c r="E98" s="16" t="s">
        <v>94</v>
      </c>
      <c r="F98" s="16"/>
      <c r="G98" s="30"/>
      <c r="H98" s="33">
        <v>2320</v>
      </c>
    </row>
    <row r="99" spans="1:8" ht="30" customHeight="1" x14ac:dyDescent="0.3">
      <c r="A99" s="16" t="s">
        <v>36</v>
      </c>
      <c r="B99" s="16" t="s">
        <v>34</v>
      </c>
      <c r="C99" s="22"/>
      <c r="D99" s="16" t="s">
        <v>35</v>
      </c>
      <c r="E99" s="16" t="s">
        <v>95</v>
      </c>
      <c r="F99" s="16"/>
      <c r="G99" s="30"/>
      <c r="H99" s="33">
        <v>2320</v>
      </c>
    </row>
    <row r="100" spans="1:8" ht="30" customHeight="1" x14ac:dyDescent="0.3">
      <c r="A100" s="16" t="s">
        <v>36</v>
      </c>
      <c r="B100" s="16" t="s">
        <v>34</v>
      </c>
      <c r="C100" s="22"/>
      <c r="D100" s="16" t="s">
        <v>35</v>
      </c>
      <c r="E100" s="16" t="s">
        <v>136</v>
      </c>
      <c r="F100" s="16"/>
      <c r="G100" s="30"/>
      <c r="H100" s="33">
        <v>2320</v>
      </c>
    </row>
    <row r="101" spans="1:8" ht="30" customHeight="1" x14ac:dyDescent="0.3">
      <c r="A101" s="16" t="s">
        <v>36</v>
      </c>
      <c r="B101" s="16" t="s">
        <v>34</v>
      </c>
      <c r="C101" s="22"/>
      <c r="D101" s="16" t="s">
        <v>35</v>
      </c>
      <c r="E101" s="16" t="s">
        <v>96</v>
      </c>
      <c r="F101" s="16"/>
      <c r="G101" s="30"/>
      <c r="H101" s="33">
        <v>2320</v>
      </c>
    </row>
    <row r="102" spans="1:8" ht="30" customHeight="1" x14ac:dyDescent="0.3">
      <c r="A102" s="16" t="s">
        <v>36</v>
      </c>
      <c r="B102" s="16" t="s">
        <v>34</v>
      </c>
      <c r="C102" s="22"/>
      <c r="D102" s="16" t="s">
        <v>35</v>
      </c>
      <c r="E102" s="16" t="s">
        <v>97</v>
      </c>
      <c r="F102" s="16"/>
      <c r="G102" s="30"/>
      <c r="H102" s="33">
        <v>2320</v>
      </c>
    </row>
    <row r="103" spans="1:8" ht="30" customHeight="1" x14ac:dyDescent="0.3">
      <c r="A103" s="16" t="s">
        <v>36</v>
      </c>
      <c r="B103" s="16" t="s">
        <v>34</v>
      </c>
      <c r="C103" s="22"/>
      <c r="D103" s="16" t="s">
        <v>35</v>
      </c>
      <c r="E103" s="16" t="s">
        <v>98</v>
      </c>
      <c r="F103" s="16"/>
      <c r="G103" s="30"/>
      <c r="H103" s="33">
        <v>2320</v>
      </c>
    </row>
    <row r="104" spans="1:8" ht="30" customHeight="1" x14ac:dyDescent="0.3">
      <c r="A104" s="16" t="s">
        <v>36</v>
      </c>
      <c r="B104" s="16" t="s">
        <v>34</v>
      </c>
      <c r="C104" s="22"/>
      <c r="D104" s="16" t="s">
        <v>35</v>
      </c>
      <c r="E104" s="16" t="s">
        <v>99</v>
      </c>
      <c r="F104" s="16"/>
      <c r="G104" s="30"/>
      <c r="H104" s="33">
        <v>2320</v>
      </c>
    </row>
    <row r="105" spans="1:8" ht="30" customHeight="1" x14ac:dyDescent="0.3">
      <c r="A105" s="16" t="s">
        <v>36</v>
      </c>
      <c r="B105" s="16" t="s">
        <v>34</v>
      </c>
      <c r="C105" s="22"/>
      <c r="D105" s="16" t="s">
        <v>35</v>
      </c>
      <c r="E105" s="16" t="s">
        <v>100</v>
      </c>
      <c r="F105" s="16"/>
      <c r="G105" s="30"/>
      <c r="H105" s="33">
        <v>2320</v>
      </c>
    </row>
    <row r="106" spans="1:8" ht="30" customHeight="1" x14ac:dyDescent="0.3">
      <c r="A106" s="16" t="s">
        <v>36</v>
      </c>
      <c r="B106" s="16" t="s">
        <v>34</v>
      </c>
      <c r="C106" s="22"/>
      <c r="D106" s="16" t="s">
        <v>35</v>
      </c>
      <c r="E106" s="16" t="s">
        <v>101</v>
      </c>
      <c r="F106" s="16"/>
      <c r="G106" s="30"/>
      <c r="H106" s="33">
        <v>2320</v>
      </c>
    </row>
    <row r="107" spans="1:8" ht="30" customHeight="1" x14ac:dyDescent="0.3">
      <c r="A107" s="16" t="s">
        <v>36</v>
      </c>
      <c r="B107" s="16" t="s">
        <v>34</v>
      </c>
      <c r="C107" s="22"/>
      <c r="D107" s="16" t="s">
        <v>35</v>
      </c>
      <c r="E107" s="27" t="s">
        <v>102</v>
      </c>
      <c r="F107" s="16"/>
      <c r="G107" s="30"/>
      <c r="H107" s="33">
        <v>2320</v>
      </c>
    </row>
    <row r="108" spans="1:8" ht="30" customHeight="1" x14ac:dyDescent="0.3">
      <c r="A108" s="16" t="s">
        <v>36</v>
      </c>
      <c r="B108" s="16" t="s">
        <v>34</v>
      </c>
      <c r="C108" s="22"/>
      <c r="D108" s="32" t="s">
        <v>35</v>
      </c>
      <c r="E108" s="24" t="s">
        <v>103</v>
      </c>
      <c r="F108" s="31"/>
      <c r="G108" s="30"/>
      <c r="H108" s="33">
        <v>4000</v>
      </c>
    </row>
    <row r="109" spans="1:8" ht="30" customHeight="1" x14ac:dyDescent="0.3">
      <c r="A109" s="16" t="s">
        <v>36</v>
      </c>
      <c r="B109" s="16" t="s">
        <v>34</v>
      </c>
      <c r="C109" s="22"/>
      <c r="D109" s="32" t="s">
        <v>35</v>
      </c>
      <c r="E109" s="24" t="s">
        <v>104</v>
      </c>
      <c r="F109" s="31"/>
      <c r="G109" s="30"/>
      <c r="H109" s="33">
        <v>4000</v>
      </c>
    </row>
    <row r="110" spans="1:8" ht="30" customHeight="1" x14ac:dyDescent="0.3">
      <c r="A110" s="16" t="s">
        <v>36</v>
      </c>
      <c r="B110" s="16" t="s">
        <v>34</v>
      </c>
      <c r="C110" s="22"/>
      <c r="D110" s="32" t="s">
        <v>35</v>
      </c>
      <c r="E110" s="20" t="s">
        <v>105</v>
      </c>
      <c r="F110" s="31"/>
      <c r="G110" s="30"/>
      <c r="H110" s="33">
        <v>4000</v>
      </c>
    </row>
    <row r="111" spans="1:8" ht="30" customHeight="1" x14ac:dyDescent="0.3">
      <c r="A111" s="16" t="s">
        <v>36</v>
      </c>
      <c r="B111" s="16" t="s">
        <v>34</v>
      </c>
      <c r="C111" s="22"/>
      <c r="D111" s="32" t="s">
        <v>35</v>
      </c>
      <c r="E111" s="20" t="s">
        <v>106</v>
      </c>
      <c r="F111" s="31"/>
      <c r="G111" s="30"/>
      <c r="H111" s="33">
        <v>4000</v>
      </c>
    </row>
    <row r="112" spans="1:8" ht="30" customHeight="1" x14ac:dyDescent="0.3">
      <c r="A112" s="16" t="s">
        <v>36</v>
      </c>
      <c r="B112" s="16" t="s">
        <v>34</v>
      </c>
      <c r="C112" s="22"/>
      <c r="D112" s="32" t="s">
        <v>35</v>
      </c>
      <c r="E112" s="20" t="s">
        <v>107</v>
      </c>
      <c r="F112" s="31"/>
      <c r="G112" s="30"/>
      <c r="H112" s="33">
        <v>4000</v>
      </c>
    </row>
    <row r="113" spans="1:8" ht="30" customHeight="1" x14ac:dyDescent="0.3">
      <c r="A113" s="16" t="s">
        <v>36</v>
      </c>
      <c r="B113" s="16" t="s">
        <v>34</v>
      </c>
      <c r="C113" s="22"/>
      <c r="D113" s="36" t="s">
        <v>35</v>
      </c>
      <c r="E113" s="23" t="s">
        <v>108</v>
      </c>
      <c r="F113" s="31"/>
      <c r="G113" s="30"/>
      <c r="H113" s="33">
        <v>4000</v>
      </c>
    </row>
    <row r="114" spans="1:8" ht="30" customHeight="1" x14ac:dyDescent="0.3">
      <c r="A114" s="16" t="s">
        <v>36</v>
      </c>
      <c r="B114" s="16" t="s">
        <v>34</v>
      </c>
      <c r="C114" s="22"/>
      <c r="D114" s="16" t="s">
        <v>35</v>
      </c>
      <c r="E114" s="30" t="s">
        <v>109</v>
      </c>
      <c r="F114" s="31"/>
      <c r="G114" s="30"/>
      <c r="H114" s="37">
        <v>12000</v>
      </c>
    </row>
    <row r="115" spans="1:8" ht="30" customHeight="1" x14ac:dyDescent="0.3">
      <c r="A115" s="16" t="s">
        <v>36</v>
      </c>
      <c r="B115" s="16" t="s">
        <v>34</v>
      </c>
      <c r="C115" s="22"/>
      <c r="D115" s="16" t="s">
        <v>35</v>
      </c>
      <c r="E115" s="30" t="s">
        <v>110</v>
      </c>
      <c r="F115" s="31"/>
      <c r="G115" s="30"/>
      <c r="H115" s="37">
        <v>12000</v>
      </c>
    </row>
    <row r="116" spans="1:8" ht="30" customHeight="1" x14ac:dyDescent="0.3">
      <c r="A116" s="16" t="s">
        <v>36</v>
      </c>
      <c r="B116" s="16" t="s">
        <v>34</v>
      </c>
      <c r="C116" s="22"/>
      <c r="D116" s="16" t="s">
        <v>35</v>
      </c>
      <c r="E116" s="30" t="s">
        <v>111</v>
      </c>
      <c r="F116" s="31"/>
      <c r="G116" s="30"/>
      <c r="H116" s="37">
        <v>12000</v>
      </c>
    </row>
    <row r="117" spans="1:8" ht="30" customHeight="1" x14ac:dyDescent="0.3">
      <c r="A117" s="16" t="s">
        <v>36</v>
      </c>
      <c r="B117" s="16" t="s">
        <v>34</v>
      </c>
      <c r="C117" s="22"/>
      <c r="D117" s="16" t="s">
        <v>35</v>
      </c>
      <c r="E117" s="30" t="s">
        <v>112</v>
      </c>
      <c r="F117" s="31"/>
      <c r="G117" s="30"/>
      <c r="H117" s="37">
        <v>12000</v>
      </c>
    </row>
    <row r="118" spans="1:8" ht="30" customHeight="1" x14ac:dyDescent="0.3">
      <c r="A118" s="16" t="s">
        <v>36</v>
      </c>
      <c r="B118" s="16" t="s">
        <v>34</v>
      </c>
      <c r="C118" s="22"/>
      <c r="D118" s="16" t="s">
        <v>35</v>
      </c>
      <c r="E118" s="30" t="s">
        <v>113</v>
      </c>
      <c r="F118" s="31"/>
      <c r="G118" s="30"/>
      <c r="H118" s="37">
        <v>12000</v>
      </c>
    </row>
    <row r="119" spans="1:8" ht="30" customHeight="1" x14ac:dyDescent="0.3">
      <c r="A119" s="16" t="s">
        <v>36</v>
      </c>
      <c r="B119" s="16" t="s">
        <v>34</v>
      </c>
      <c r="C119" s="22"/>
      <c r="D119" s="16" t="s">
        <v>35</v>
      </c>
      <c r="E119" s="38" t="s">
        <v>114</v>
      </c>
      <c r="F119" s="31"/>
      <c r="G119" s="30"/>
      <c r="H119" s="37">
        <v>12000</v>
      </c>
    </row>
    <row r="120" spans="1:8" ht="30" customHeight="1" x14ac:dyDescent="0.3">
      <c r="A120" s="16" t="s">
        <v>36</v>
      </c>
      <c r="B120" s="16" t="s">
        <v>34</v>
      </c>
      <c r="C120" s="22"/>
      <c r="D120" s="39" t="s">
        <v>35</v>
      </c>
      <c r="E120" s="20" t="s">
        <v>115</v>
      </c>
      <c r="F120" s="31"/>
      <c r="G120" s="30"/>
      <c r="H120" s="37">
        <v>13920</v>
      </c>
    </row>
    <row r="121" spans="1:8" ht="30" customHeight="1" x14ac:dyDescent="0.3">
      <c r="A121" s="16" t="s">
        <v>36</v>
      </c>
      <c r="B121" s="16" t="s">
        <v>34</v>
      </c>
      <c r="C121" s="22"/>
      <c r="D121" s="32" t="s">
        <v>35</v>
      </c>
      <c r="E121" s="20" t="s">
        <v>116</v>
      </c>
      <c r="F121" s="31"/>
      <c r="G121" s="30"/>
      <c r="H121" s="37">
        <v>13920</v>
      </c>
    </row>
    <row r="122" spans="1:8" ht="30" customHeight="1" x14ac:dyDescent="0.3">
      <c r="A122" s="16" t="s">
        <v>36</v>
      </c>
      <c r="B122" s="16" t="s">
        <v>34</v>
      </c>
      <c r="C122" s="22"/>
      <c r="D122" s="32" t="s">
        <v>35</v>
      </c>
      <c r="E122" s="20" t="s">
        <v>117</v>
      </c>
      <c r="F122" s="31"/>
      <c r="G122" s="30"/>
      <c r="H122" s="37">
        <v>11600</v>
      </c>
    </row>
    <row r="123" spans="1:8" ht="30" customHeight="1" x14ac:dyDescent="0.3">
      <c r="A123" s="16" t="s">
        <v>36</v>
      </c>
      <c r="B123" s="16" t="s">
        <v>34</v>
      </c>
      <c r="C123" s="22"/>
      <c r="D123" s="32" t="s">
        <v>35</v>
      </c>
      <c r="E123" s="20" t="s">
        <v>118</v>
      </c>
      <c r="F123" s="31"/>
      <c r="G123" s="30"/>
      <c r="H123" s="37">
        <v>13920</v>
      </c>
    </row>
    <row r="124" spans="1:8" ht="30" customHeight="1" x14ac:dyDescent="0.3">
      <c r="A124" s="16" t="s">
        <v>36</v>
      </c>
      <c r="B124" s="16" t="s">
        <v>34</v>
      </c>
      <c r="C124" s="22"/>
      <c r="D124" s="32" t="s">
        <v>35</v>
      </c>
      <c r="E124" s="20" t="s">
        <v>119</v>
      </c>
      <c r="F124" s="31"/>
      <c r="G124" s="30"/>
      <c r="H124" s="37">
        <v>13920</v>
      </c>
    </row>
    <row r="125" spans="1:8" ht="30" customHeight="1" x14ac:dyDescent="0.3">
      <c r="A125" s="16" t="s">
        <v>36</v>
      </c>
      <c r="B125" s="16" t="s">
        <v>34</v>
      </c>
      <c r="C125" s="22"/>
      <c r="D125" s="32" t="s">
        <v>35</v>
      </c>
      <c r="E125" s="20" t="s">
        <v>120</v>
      </c>
      <c r="F125" s="31"/>
      <c r="G125" s="30"/>
      <c r="H125" s="37">
        <v>11600</v>
      </c>
    </row>
    <row r="126" spans="1:8" ht="30" customHeight="1" x14ac:dyDescent="0.3">
      <c r="A126" s="16" t="s">
        <v>36</v>
      </c>
      <c r="B126" s="16" t="s">
        <v>34</v>
      </c>
      <c r="C126" s="22"/>
      <c r="D126" s="32" t="s">
        <v>35</v>
      </c>
      <c r="E126" s="20" t="s">
        <v>121</v>
      </c>
      <c r="F126" s="31"/>
      <c r="G126" s="30"/>
      <c r="H126" s="37">
        <v>11600</v>
      </c>
    </row>
    <row r="127" spans="1:8" ht="30" customHeight="1" x14ac:dyDescent="0.3">
      <c r="A127" s="16" t="s">
        <v>36</v>
      </c>
      <c r="B127" s="16" t="s">
        <v>34</v>
      </c>
      <c r="C127" s="22"/>
      <c r="D127" s="32" t="s">
        <v>35</v>
      </c>
      <c r="E127" s="20" t="s">
        <v>122</v>
      </c>
      <c r="F127" s="31"/>
      <c r="G127" s="30"/>
      <c r="H127" s="37">
        <v>11600</v>
      </c>
    </row>
    <row r="128" spans="1:8" ht="30" customHeight="1" x14ac:dyDescent="0.3">
      <c r="A128" s="16" t="s">
        <v>36</v>
      </c>
      <c r="B128" s="16" t="s">
        <v>34</v>
      </c>
      <c r="C128" s="22"/>
      <c r="D128" s="32" t="s">
        <v>35</v>
      </c>
      <c r="E128" s="20" t="s">
        <v>123</v>
      </c>
      <c r="F128" s="31"/>
      <c r="G128" s="30"/>
      <c r="H128" s="37">
        <v>9280</v>
      </c>
    </row>
    <row r="129" spans="1:8" ht="30" customHeight="1" x14ac:dyDescent="0.3">
      <c r="A129" s="16" t="s">
        <v>36</v>
      </c>
      <c r="B129" s="16" t="s">
        <v>34</v>
      </c>
      <c r="C129" s="22"/>
      <c r="D129" s="32" t="s">
        <v>35</v>
      </c>
      <c r="E129" s="20" t="s">
        <v>124</v>
      </c>
      <c r="F129" s="31"/>
      <c r="G129" s="30"/>
      <c r="H129" s="37">
        <v>11600</v>
      </c>
    </row>
    <row r="130" spans="1:8" ht="30" customHeight="1" x14ac:dyDescent="0.3">
      <c r="A130" s="16" t="s">
        <v>36</v>
      </c>
      <c r="B130" s="16" t="s">
        <v>34</v>
      </c>
      <c r="C130" s="22"/>
      <c r="D130" s="32" t="s">
        <v>35</v>
      </c>
      <c r="E130" s="23" t="s">
        <v>125</v>
      </c>
      <c r="F130" s="31"/>
      <c r="G130" s="30"/>
      <c r="H130" s="37">
        <v>8280</v>
      </c>
    </row>
    <row r="131" spans="1:8" ht="30" customHeight="1" x14ac:dyDescent="0.3">
      <c r="A131" s="16" t="s">
        <v>36</v>
      </c>
      <c r="B131" s="16" t="s">
        <v>34</v>
      </c>
      <c r="C131" s="22"/>
      <c r="D131" s="32" t="s">
        <v>35</v>
      </c>
      <c r="E131" s="30" t="s">
        <v>126</v>
      </c>
      <c r="F131" s="31"/>
      <c r="G131" s="30"/>
      <c r="H131" s="37">
        <v>24000</v>
      </c>
    </row>
    <row r="132" spans="1:8" ht="30" customHeight="1" x14ac:dyDescent="0.3">
      <c r="A132" s="16" t="s">
        <v>36</v>
      </c>
      <c r="B132" s="16" t="s">
        <v>34</v>
      </c>
      <c r="C132" s="22"/>
      <c r="D132" s="32" t="s">
        <v>35</v>
      </c>
      <c r="E132" s="30" t="s">
        <v>127</v>
      </c>
      <c r="F132" s="31"/>
      <c r="G132" s="30"/>
      <c r="H132" s="37">
        <v>24000</v>
      </c>
    </row>
    <row r="133" spans="1:8" ht="30" customHeight="1" x14ac:dyDescent="0.3">
      <c r="A133" s="16" t="s">
        <v>36</v>
      </c>
      <c r="B133" s="16" t="s">
        <v>34</v>
      </c>
      <c r="C133" s="22"/>
      <c r="D133" s="32" t="s">
        <v>35</v>
      </c>
      <c r="E133" s="30" t="s">
        <v>128</v>
      </c>
      <c r="F133" s="31"/>
      <c r="G133" s="30"/>
      <c r="H133" s="37">
        <v>12000</v>
      </c>
    </row>
    <row r="134" spans="1:8" ht="30" customHeight="1" x14ac:dyDescent="0.3">
      <c r="A134" s="16" t="s">
        <v>36</v>
      </c>
      <c r="B134" s="16" t="s">
        <v>34</v>
      </c>
      <c r="C134" s="22"/>
      <c r="D134" s="16" t="s">
        <v>35</v>
      </c>
      <c r="E134" s="28" t="s">
        <v>129</v>
      </c>
      <c r="F134" s="16"/>
      <c r="G134" s="30"/>
      <c r="H134" s="37">
        <v>60000</v>
      </c>
    </row>
    <row r="135" spans="1:8" ht="30" customHeight="1" x14ac:dyDescent="0.3">
      <c r="A135" s="16" t="s">
        <v>36</v>
      </c>
      <c r="B135" s="16" t="s">
        <v>34</v>
      </c>
      <c r="C135" s="22"/>
      <c r="D135" s="16" t="s">
        <v>35</v>
      </c>
      <c r="E135" s="16" t="s">
        <v>133</v>
      </c>
      <c r="F135" s="16"/>
      <c r="G135" s="30"/>
      <c r="H135" s="29">
        <v>14000</v>
      </c>
    </row>
    <row r="136" spans="1:8" ht="30" customHeight="1" x14ac:dyDescent="0.3">
      <c r="A136" s="16" t="s">
        <v>36</v>
      </c>
      <c r="B136" s="16" t="s">
        <v>34</v>
      </c>
      <c r="C136" s="22"/>
      <c r="D136" s="16" t="s">
        <v>35</v>
      </c>
      <c r="E136" s="16" t="s">
        <v>132</v>
      </c>
      <c r="F136" s="16"/>
      <c r="G136" s="30"/>
      <c r="H136" s="29">
        <v>8000</v>
      </c>
    </row>
    <row r="137" spans="1:8" ht="30" customHeight="1" x14ac:dyDescent="0.3">
      <c r="A137" s="16" t="s">
        <v>36</v>
      </c>
      <c r="B137" s="16" t="s">
        <v>34</v>
      </c>
      <c r="C137" s="22"/>
      <c r="D137" s="16" t="s">
        <v>35</v>
      </c>
      <c r="E137" s="16" t="s">
        <v>134</v>
      </c>
      <c r="F137" s="16"/>
      <c r="G137" s="30"/>
      <c r="H137" s="29">
        <v>14000</v>
      </c>
    </row>
    <row r="138" spans="1:8" ht="30" customHeight="1" x14ac:dyDescent="0.3">
      <c r="A138" s="16" t="s">
        <v>36</v>
      </c>
      <c r="B138" s="16" t="s">
        <v>34</v>
      </c>
      <c r="C138" s="22"/>
      <c r="D138" s="16" t="s">
        <v>35</v>
      </c>
      <c r="E138" s="16" t="s">
        <v>130</v>
      </c>
      <c r="F138" s="16"/>
      <c r="G138" s="30"/>
      <c r="H138" s="29">
        <v>8000</v>
      </c>
    </row>
    <row r="139" spans="1:8" ht="30" customHeight="1" x14ac:dyDescent="0.3">
      <c r="A139" s="16" t="s">
        <v>36</v>
      </c>
      <c r="B139" s="16" t="s">
        <v>34</v>
      </c>
      <c r="C139" s="22"/>
      <c r="D139" s="16" t="s">
        <v>35</v>
      </c>
      <c r="E139" s="16" t="s">
        <v>131</v>
      </c>
      <c r="F139" s="16"/>
      <c r="G139" s="30"/>
      <c r="H139" s="29">
        <v>8000</v>
      </c>
    </row>
    <row r="140" spans="1:8" ht="30" customHeight="1" x14ac:dyDescent="0.3">
      <c r="A140" s="16" t="s">
        <v>36</v>
      </c>
      <c r="B140" s="16" t="s">
        <v>34</v>
      </c>
      <c r="C140" s="22"/>
      <c r="D140" s="16" t="s">
        <v>35</v>
      </c>
      <c r="E140" s="16" t="s">
        <v>135</v>
      </c>
      <c r="F140" s="16"/>
      <c r="G140" s="30"/>
      <c r="H140" s="29">
        <v>8000</v>
      </c>
    </row>
    <row r="141" spans="1:8" ht="28.2" customHeight="1" x14ac:dyDescent="0.3">
      <c r="A141" s="16" t="s">
        <v>36</v>
      </c>
      <c r="B141" s="16" t="s">
        <v>34</v>
      </c>
      <c r="C141" s="22"/>
      <c r="D141" s="16" t="s">
        <v>35</v>
      </c>
      <c r="E141" s="49" t="s">
        <v>157</v>
      </c>
      <c r="F141" s="16"/>
      <c r="G141" s="30"/>
      <c r="H141" s="50">
        <v>2320000</v>
      </c>
    </row>
    <row r="143" spans="1:8" ht="15.6" x14ac:dyDescent="0.3">
      <c r="A143" s="21" t="s">
        <v>156</v>
      </c>
    </row>
  </sheetData>
  <mergeCells count="11">
    <mergeCell ref="A2:H2"/>
    <mergeCell ref="A3:H3"/>
    <mergeCell ref="A4:H4"/>
    <mergeCell ref="A84:A85"/>
    <mergeCell ref="B84:B85"/>
    <mergeCell ref="C84:C85"/>
    <mergeCell ref="D84:D85"/>
    <mergeCell ref="E84:E85"/>
    <mergeCell ref="F84:F85"/>
    <mergeCell ref="G84:G85"/>
    <mergeCell ref="H84:H85"/>
  </mergeCells>
  <phoneticPr fontId="10" type="noConversion"/>
  <conditionalFormatting sqref="H40:H58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metadatos</vt:lpstr>
      <vt:lpstr>diccionario</vt:lpstr>
      <vt:lpstr>OCT-DIC 2025 </vt:lpstr>
      <vt:lpstr>'OCT-DIC 2025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USUARIO5</cp:lastModifiedBy>
  <cp:lastPrinted>2026-01-27T20:18:16Z</cp:lastPrinted>
  <dcterms:created xsi:type="dcterms:W3CDTF">2020-07-07T21:31:44Z</dcterms:created>
  <dcterms:modified xsi:type="dcterms:W3CDTF">2026-06-04T23:56:53Z</dcterms:modified>
</cp:coreProperties>
</file>