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EJERCICIO 2018\SHCP\2018\2o Trimestre\DI\SEGUNDO TRIMESTRE - DIRECCIÓN DE SEGUIMENTO A LA INVERSIÓN\·  2. Subsidios\§ 1. Proyecto\Ramo 47\"/>
    </mc:Choice>
  </mc:AlternateContent>
  <bookViews>
    <workbookView xWindow="0" yWindow="0" windowWidth="28800" windowHeight="13275" tabRatio="829"/>
  </bookViews>
  <sheets>
    <sheet name="S179" sheetId="2" r:id="rId1"/>
  </sheets>
  <definedNames>
    <definedName name="_xlnm._FilterDatabase" localSheetId="0" hidden="1">'S179'!$B$11:$AD$71</definedName>
    <definedName name="_xlnm.Print_Area" localSheetId="0">'S179'!$A$1:$AE$71</definedName>
    <definedName name="_xlnm.Print_Titles" localSheetId="0">'S179'!$1:$11</definedName>
  </definedNames>
  <calcPr calcId="152511"/>
</workbook>
</file>

<file path=xl/calcChain.xml><?xml version="1.0" encoding="utf-8"?>
<calcChain xmlns="http://schemas.openxmlformats.org/spreadsheetml/2006/main">
  <c r="X12" i="2" l="1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</calcChain>
</file>

<file path=xl/sharedStrings.xml><?xml version="1.0" encoding="utf-8"?>
<sst xmlns="http://schemas.openxmlformats.org/spreadsheetml/2006/main" count="1055" uniqueCount="312">
  <si>
    <t xml:space="preserve">      Segundo Trimestre    2018</t>
  </si>
  <si>
    <t>Puebla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</si>
  <si>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</si>
  <si>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</si>
  <si>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</si>
  <si>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</si>
  <si>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</si>
  <si>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</si>
  <si>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</si>
  <si>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</si>
  <si>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</si>
  <si>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</si>
  <si>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</si>
  <si>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</si>
  <si>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</si>
  <si>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</si>
  <si>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</si>
  <si>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</si>
  <si>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</si>
  <si>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</si>
  <si>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</si>
  <si>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</si>
  <si>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</si>
  <si>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</si>
  <si>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</si>
  <si>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</si>
  <si>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</si>
  <si>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</si>
  <si>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</si>
  <si>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</si>
  <si>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</si>
  <si>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</si>
  <si>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</si>
  <si>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</si>
  <si>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</si>
  <si>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Urbano</t>
  </si>
  <si>
    <t/>
  </si>
  <si>
    <t>En Ejecución</t>
  </si>
  <si>
    <t>Teteles de Avila Castillo</t>
  </si>
  <si>
    <t>Agua y saneamiento</t>
  </si>
  <si>
    <t>Rural</t>
  </si>
  <si>
    <t>Atempan</t>
  </si>
  <si>
    <t>Ajalpan</t>
  </si>
  <si>
    <t>Pahuatlán</t>
  </si>
  <si>
    <t>Atla</t>
  </si>
  <si>
    <t>Tenampulco</t>
  </si>
  <si>
    <t>Tlacotepec de Benito Juárez</t>
  </si>
  <si>
    <t>La Florida</t>
  </si>
  <si>
    <t>Jonotla</t>
  </si>
  <si>
    <t>Yaonáhuac</t>
  </si>
  <si>
    <t>Tecpantzacoalco</t>
  </si>
  <si>
    <t>Teziutlán</t>
  </si>
  <si>
    <t>Subsidios</t>
  </si>
  <si>
    <t>Huatlatlauca</t>
  </si>
  <si>
    <t>Ixtacamaxtitlán</t>
  </si>
  <si>
    <t>Acajete</t>
  </si>
  <si>
    <t>San Juan Tepulco</t>
  </si>
  <si>
    <t>San Miguel Canoa</t>
  </si>
  <si>
    <t>Zapotitlán</t>
  </si>
  <si>
    <t>Tlaola</t>
  </si>
  <si>
    <t>Xochinanacatlán</t>
  </si>
  <si>
    <t>Huehuetlán el Grande</t>
  </si>
  <si>
    <t>Tuzamapan de Galeana</t>
  </si>
  <si>
    <t>Tehuacán</t>
  </si>
  <si>
    <t>Tlatlauquitepec</t>
  </si>
  <si>
    <t>Atlixco</t>
  </si>
  <si>
    <t>Jopala</t>
  </si>
  <si>
    <t>Cuautotolapan (San José)</t>
  </si>
  <si>
    <t>2017</t>
  </si>
  <si>
    <t>Hueyapan</t>
  </si>
  <si>
    <t>San Felipe Tepatlán</t>
  </si>
  <si>
    <t>Otros</t>
  </si>
  <si>
    <t>Huehuetla</t>
  </si>
  <si>
    <t>Lipuntahuaca</t>
  </si>
  <si>
    <t>Xochitlán de Vicente Suárez</t>
  </si>
  <si>
    <t>Amatitán</t>
  </si>
  <si>
    <t>Putlunichuchut (Vista Hermosa)</t>
  </si>
  <si>
    <t>Ranchitos</t>
  </si>
  <si>
    <t>El Sabinal (San Pedro)</t>
  </si>
  <si>
    <t>Tagcotepec</t>
  </si>
  <si>
    <t>Cerro de la Campana</t>
  </si>
  <si>
    <t>El Cuatro</t>
  </si>
  <si>
    <t>Quinta la Piedad</t>
  </si>
  <si>
    <t>COMISIÓN ESTATAL DE AGUA Y SANEAMIENTO DEL ESTADO DE PUEBLA</t>
  </si>
  <si>
    <t>Tepetzitzintla</t>
  </si>
  <si>
    <t>Olintla</t>
  </si>
  <si>
    <t>Cuetzalan del Progreso</t>
  </si>
  <si>
    <t>Tepetzintla</t>
  </si>
  <si>
    <t>2018</t>
  </si>
  <si>
    <t>Tlaquimpa</t>
  </si>
  <si>
    <t>Piezas</t>
  </si>
  <si>
    <t>Cuautempan</t>
  </si>
  <si>
    <t>San José Buenavista</t>
  </si>
  <si>
    <t>San Pedro Atzumba</t>
  </si>
  <si>
    <t>Zoatecpan</t>
  </si>
  <si>
    <t>Altica</t>
  </si>
  <si>
    <t>Tlapacholoya</t>
  </si>
  <si>
    <t>Metros</t>
  </si>
  <si>
    <t>47-Entidades no Sectorizadas</t>
  </si>
  <si>
    <t>Coacalco</t>
  </si>
  <si>
    <t>S179 Programa de Infraestructura Indígena</t>
  </si>
  <si>
    <t>San Sebastián</t>
  </si>
  <si>
    <t>Zoquiapan</t>
  </si>
  <si>
    <t>San Pedro Benito Juárez</t>
  </si>
  <si>
    <t>PUE17170200883083</t>
  </si>
  <si>
    <t>Ampliación Del Sistema De Saneamiento Que Beneficiará A La Localidad De Chilocoyo Del Carmen Perteneciente Al Municipio De Huhuetla En El Estado De Puebla</t>
  </si>
  <si>
    <t>20170052</t>
  </si>
  <si>
    <t>Chilocoyo del Carmen</t>
  </si>
  <si>
    <t>Financiera: OBRA FINIQUITADA / Física: OBRA FINIQUITADA / Registro: SE INGRESA PARA SU VALIDACIÓN E INCLUSIÓN EN EL SEGUNDO INFORME TRIMESTRAL 2018  - SISTEMA: Pasa al siguiente nivel.</t>
  </si>
  <si>
    <t>PUE17170200884302</t>
  </si>
  <si>
    <t>Ampliación Del Sistema De Alcantarillado Sanitario Que Beneficiará A La Localidad De Putlunichuchut (Vista Hermosa) Perteneciente Al Municipio De Huehuetla En El Estado De Puebla.</t>
  </si>
  <si>
    <t>20170053</t>
  </si>
  <si>
    <t>PUE17170200884306</t>
  </si>
  <si>
    <t>Ampliación Del Sistema De Agua Potable Que Beneficiará A La Localidad De Putlunichuchut (Vista Hermosa) Perteneciente Al Municipio De Huehuetla En El Estado De Puebla</t>
  </si>
  <si>
    <t>20170054</t>
  </si>
  <si>
    <t xml:space="preserve">Financiera: OBRA FINIQUITADA / Física: OBRA FINIQUITADA / Registro: SE INGRESA PARA SU VALIDACIÓN E INCLUSIÓN EN EL SEGUNDO INFORME TRIMESTRAL 2018 </t>
  </si>
  <si>
    <t>PUE17170200884315</t>
  </si>
  <si>
    <t>Construcción Del Sistema De Alcantarillado Sanitario Que Beneficiará A La Localidad De Copalcotitla Perteneciente Al Municipio De Huatlatlauca En El Estado De Puebla.</t>
  </si>
  <si>
    <t>20170056</t>
  </si>
  <si>
    <t>Copalcotitla</t>
  </si>
  <si>
    <t>PUE17170200884432</t>
  </si>
  <si>
    <t>Ampliación Del Sistema De Agua Potable Que Beneficiará A La Localidad De Xochinanacatlán, Perteneciente Al Municipio De Tlaola, En El Estado De Puebla</t>
  </si>
  <si>
    <t>20170057</t>
  </si>
  <si>
    <t>PUE17170200884433</t>
  </si>
  <si>
    <t>Construcción Del Sistema De Agua Potable Que Beneficiará A La Localidad De La Florida Perteneciente Al Municipio De Tenampulco En El Estado De Puebla</t>
  </si>
  <si>
    <t>20170058</t>
  </si>
  <si>
    <t>PUE17170200884434</t>
  </si>
  <si>
    <t>Construcción Del Sistema De Saneamiento Que Beneficiará A La Localidad De Cerro De La Campana, Perteneciente Al Municipio De Tenampulco En El Estado De Puebla</t>
  </si>
  <si>
    <t>20170059</t>
  </si>
  <si>
    <t>PUE17170200884439</t>
  </si>
  <si>
    <t>Construcción Del Sistema De Agua Potable Que Beneficiará A La Localidad De San Pedro Atzumba (Colonia El Manantial) Perteneciente Al  Municipio De Zapotitlán En El Estado De Puebla</t>
  </si>
  <si>
    <t>20170060</t>
  </si>
  <si>
    <t>PUE17170200884444</t>
  </si>
  <si>
    <t>Ampliación Del Sistema De Alcantarillado Sanitario Que Beneficiará A La Localidad De Quinta La Piedad Perteneciente Al Municipio De Atempan En El Estado De Puebla</t>
  </si>
  <si>
    <t>20170061</t>
  </si>
  <si>
    <t>PUE17170200884449</t>
  </si>
  <si>
    <t>Ampliación Del Sistema De Saneamiento Que Beneficiará A La Localidad De Amatitán Perteneciente Al Municipio De Xochitlán De Vicente Suarez En El Estado De Puebla</t>
  </si>
  <si>
    <t>20170062</t>
  </si>
  <si>
    <t>PUE17170200884454</t>
  </si>
  <si>
    <t>Construcción Del Sistema De Alcantarillado Sanitario Y Planta De Tratamiento Que Beneficiará A La Localidad De La Florida Perteneciente Al Municipio De Tenampulco En El Estado De Puebla</t>
  </si>
  <si>
    <t>20170063</t>
  </si>
  <si>
    <t>Financiera: OBRA FINIQUITADA / Física: OBRA FINIQUITADA / Registro: SE INGRESA PARA SU VALIDACIÓN E INCLUSIÓN EN EL SEGUNDO INFORME TRIMESTRAL 2018 SE REALIZA UN REINTEGRO POR LA CANTIDAD DE $32,312.28 - SISTEMA: Pasa al siguiente nivel.</t>
  </si>
  <si>
    <t>PUE17170200884459</t>
  </si>
  <si>
    <t>Construcción Del Sistema De Alcantarillado Sanitario Que Beneficiará A La Localidad De San Juan Coatetelco Perteneciente Al Municipio De Huehuetlán El Grande En El Estado De Puebla</t>
  </si>
  <si>
    <t>20170064</t>
  </si>
  <si>
    <t>San Juan Coatetelco</t>
  </si>
  <si>
    <t>PUE17170200884464</t>
  </si>
  <si>
    <t>Ampliación Del Sistema De Saneamiento Que Beneficiará A La Localidad De El Sabinal (San Pedro) Perteneciente Al Municipio De Ixtacamaxtitlán En El Estado De Puebla</t>
  </si>
  <si>
    <t>20170065</t>
  </si>
  <si>
    <t>PUE17170200884465</t>
  </si>
  <si>
    <t>Construcción Del Sistema De Agua Potable Que Beneficiará A La Inspectoría De San Isidro Tlalcostepetl De La Localidad De San Miguel Canoa Perteneciente Al Municipio De Puebla En El Estado De Puebla</t>
  </si>
  <si>
    <t>20170066</t>
  </si>
  <si>
    <t>PUE17170200884466</t>
  </si>
  <si>
    <t>Ampliación Del Sistema De Saneamiento Que Beneficiará A La Localidad De Tagcotepec Perteneciente Al Municipio De Ixtacamaxtitlán En El Estado De Puebla</t>
  </si>
  <si>
    <t>20170067</t>
  </si>
  <si>
    <t>PUE17170200884514</t>
  </si>
  <si>
    <t>Construcción De La Línea De Conducción De Agua Potable Que Beneficiará A La Localidad De San José Buenavista Perteneciente Al  Municipio De Tlacotepec De Benito Juárez En El Estado De Puebla</t>
  </si>
  <si>
    <t>20170068</t>
  </si>
  <si>
    <t>PUE17170200884517</t>
  </si>
  <si>
    <t>Ampliación Del Sistema Múltiple De Agua Potable Que Beneficiará A La Localidad De San Miguel Canoa, En Las Colonias Guadalupe Y Matlancuey, Pertenecientes Al Municipio De Puebla, En El Estado De Pue</t>
  </si>
  <si>
    <t>20170069</t>
  </si>
  <si>
    <t>PUE17170200884542</t>
  </si>
  <si>
    <t>Ampliación Del Sistema De Alcantarillado Sanitario Que Beneficiará A La Localidad De Barrio Alto (Calle Luis Donaldo Colosio) Perteneciente Al Municipio De Hueyapan En El Estado De Puebla.</t>
  </si>
  <si>
    <t>20170070</t>
  </si>
  <si>
    <t>Barrio Alto</t>
  </si>
  <si>
    <t>PUE17170200884552</t>
  </si>
  <si>
    <t>Ampliación Del Sistema De Saneamiento Que Beneficiará A La Localidad De Ranchitos Perteneciente Al Municipio De Ixtacamaxtitlán En El Estado De Puebla.</t>
  </si>
  <si>
    <t>20170071</t>
  </si>
  <si>
    <t>PUE17170200884560</t>
  </si>
  <si>
    <t>Ampliación Del Sistema De Agua Potable Que Beneficiará A La Localidad De Barrio Alto (Calle Luis Donaldo Colosio) Perteneciente Al Municipio De Hueyapan En El Estado De Puebla.</t>
  </si>
  <si>
    <t>20170072</t>
  </si>
  <si>
    <t>Financiera: OBRA FINIQUITADA / Física: OBRA FINIQUITADA / Registro: SE INGRESA PARA SU VALIDACIÓN E INCLUSIÓN EN EL SEGUNDO INFORME TRIMESTRAL 2018 SE REALIZA UN REINTEGRO POR LA CANTIDAD DE $4,389.53 - SISTEMA: Pasa al siguiente nivel.</t>
  </si>
  <si>
    <t>PUE17170200884564</t>
  </si>
  <si>
    <t>Construcción Del Sistema De Agua Potable Que Beneficiará A La Localidad De Amatitán Perteneciente Al Municipio De Xochitlán De Vicente Suárez En El Estado De Puebla.</t>
  </si>
  <si>
    <t>20170073</t>
  </si>
  <si>
    <t>PUE17170200884566</t>
  </si>
  <si>
    <t>Construcción Del Sistema De Agua Potable Que Beneficiará A La Localidad De La Colonia Perteneciente Al Municipio De Teteles De Avila Castillo En El Estado De Puebla.</t>
  </si>
  <si>
    <t>20170074</t>
  </si>
  <si>
    <t>La Colonia</t>
  </si>
  <si>
    <t>PUE17170200884568</t>
  </si>
  <si>
    <t>Construcción Del Sistema De Saneamiento Que Beneficiará A La Inspectoría De San Isidro Tlalcostepetl De La Localidad De San Miguel Canoa Perteneciente Al Municipio De Puebla En El Estado De Puebla.</t>
  </si>
  <si>
    <t>20170075</t>
  </si>
  <si>
    <t>PUE17170200884573</t>
  </si>
  <si>
    <t>Construcción Del Sistema De Saneamiento Que Beneficiara A La Localidad De Tacuitapan Perteneciente Al Municipio De Xochitlán De Vicente Suarez En El Estado De Puebla.</t>
  </si>
  <si>
    <t>20170076</t>
  </si>
  <si>
    <t>Tacuitapan</t>
  </si>
  <si>
    <t>PUE17170200884574</t>
  </si>
  <si>
    <t>Construcción De Pozo De Agua Potable Que Beneficiará A La Localidad De San Pedro Benito Juárez, Perteneciente Al Municipio De Atlixco En El Estado De Puebla.</t>
  </si>
  <si>
    <t>20170077</t>
  </si>
  <si>
    <t>PUE17170200884580</t>
  </si>
  <si>
    <t>Construcción Del Sistema Multiple De Agua Potable Que Beneficiará A Las Localidades De Olintla, Vicente Guerrero, Dimas Lopez, Bibiano Hernandez Y Chipahuatlan, Pertenecientes Al  Municipio De Olintla</t>
  </si>
  <si>
    <t>20170249</t>
  </si>
  <si>
    <t>Ampliación Del Sistema Múltiple De Agua Potable Que Beneficiará A La Localidad De San Miguel Canoa, En Las Colonias Guadalupe Y Matlancuey, Pertenecientes Al Municipio De Puebla, En El Estado De Puebl</t>
  </si>
  <si>
    <t>PUE17170200887199</t>
  </si>
  <si>
    <t>Scontamán</t>
  </si>
  <si>
    <t>Talcozamán</t>
  </si>
  <si>
    <t>Chicontla</t>
  </si>
  <si>
    <t>Nectepec</t>
  </si>
  <si>
    <t>Tepetitán Reyeshogpan de Hidalgo</t>
  </si>
  <si>
    <t>Pesmapán</t>
  </si>
  <si>
    <t xml:space="preserve">Financiera: OBRA EN PROCESO DE EJECUCIÓN / Física: OBRA EN PROCESO DE EJECUCIÓN / Registro: SE INGRESA PARA SU VALIDACIÓN E INCLUSIÓN EN EL SEGUNDO INFORME TRIMESTRAL 2018 </t>
  </si>
  <si>
    <t>PUE18180101068921</t>
  </si>
  <si>
    <t>Construcción Del Sistema De Saneamiento Que Beneficiará A La Localidad El Cuatro Perteneciente Al Municipio De Atempan En El Estado De Puebla</t>
  </si>
  <si>
    <t>20180316</t>
  </si>
  <si>
    <t>PUE18180101068923</t>
  </si>
  <si>
    <t>Construcción Del Sistema De Agua Potable Que Beneficiará A La Localidad De Tlaquimpa Perteneciente Al Municipio De Tepetzintla En El Estado De Puebla</t>
  </si>
  <si>
    <t>20180344</t>
  </si>
  <si>
    <t>Financiera: OBRA EN PROCESO DE EJECUCIÓN / Física: OBRA EN PROCESO DE EJECUCIÓN / Registro: SE INGRESA PARA SU VALIDACIÓN E INCLUSIÓN EN EL SEGUNDO INFORME TRIMESTRAL 2018  - SISTEMA: Pasa al siguiente nivel.</t>
  </si>
  <si>
    <t>PUE18180101068928</t>
  </si>
  <si>
    <t>Construcción Del Sistema De Saneamiento Que Beneficiará A La Localidad De Acamalota Perteneciente Al Municipio De Tlatlauquitepec En El Estado De Puebla</t>
  </si>
  <si>
    <t>20180345</t>
  </si>
  <si>
    <t>Acamalota</t>
  </si>
  <si>
    <t>PUE18180101068934</t>
  </si>
  <si>
    <t>Ampliación Del Sistema De Alcantarillado Sanitario Y Construcción De Planta De Tratamiento Que Beneficiará A La Localidad De Tlapacholoya Municipio De Cuautempan En El Estado De Puebla</t>
  </si>
  <si>
    <t>20180347</t>
  </si>
  <si>
    <t>PUE18180101068939</t>
  </si>
  <si>
    <t>Construcción Del Sistema De Alcantarillado Sanitario Que Beneficiará A La Localidad De Tepizila (Primera Sección) Municipio De Cuautempan En El Estado De Puebla</t>
  </si>
  <si>
    <t>20180348</t>
  </si>
  <si>
    <t>Tepizila (Primera Sección)</t>
  </si>
  <si>
    <t>PUE18180101069128</t>
  </si>
  <si>
    <t>Construcción De Sistema De Alcantarillado Que Beneficiará A La Localidad De Atla Perteneciente Al Municipio De Pahuatlán En El Estado De Puebla</t>
  </si>
  <si>
    <t>20180374</t>
  </si>
  <si>
    <t>PUE18180101069131</t>
  </si>
  <si>
    <t>Ampliación Del Sistema De Alcantarillado Sanitario Y Planta De Tratamiento De Aguas Residuales Que Beneficiará A La Localidad De Amatlan Perteneciente Al Municipio De Zoquiapan En El Estado De Puebla</t>
  </si>
  <si>
    <t>20180375</t>
  </si>
  <si>
    <t>Amatlán</t>
  </si>
  <si>
    <t>Financiera: OBRA EN PROCESO DE EJECUCIÓN / Física: OBRA EN PROCESO DE EJECUCIÓN / Registro: SE INGRESA PARA SU VALIDACIÓN E INCLUSIÓN EN EL INFORME DEFINITIVO 2017  - SISTEMA: Pasa al siguiente nivel.</t>
  </si>
  <si>
    <t>PUE18180101069135</t>
  </si>
  <si>
    <t>Construcción De Línea De Conducción De Agua Potable Que Beneficiará A La Localidad De San Sebastián, Perteneciente Al Municipio De Teziutlán En El Estado De Puebla</t>
  </si>
  <si>
    <t>20180376</t>
  </si>
  <si>
    <t>PUE18180101069149</t>
  </si>
  <si>
    <t>Construcción Del Sistema De Agua Potable Que Beneficiará A La Localidad De Tecpanzacoalco Perteneciente Al Municipio De Ajalpan En El Estado De Puebla</t>
  </si>
  <si>
    <t>20180377</t>
  </si>
  <si>
    <t>PUE18180101069178</t>
  </si>
  <si>
    <t>Ampliación Del Sistema De Agua Potable Que Beneficiará Al Barrio De Talconapan De La Localidad De Tanamacoyan Perteneciente Al Municipio De Hueyapan En El Estado De Puebla</t>
  </si>
  <si>
    <t>20180378</t>
  </si>
  <si>
    <t>Tanamacoyan</t>
  </si>
  <si>
    <t>PUE18180101069189</t>
  </si>
  <si>
    <t>Ampliación Del Sistema De Alcantarillado Sanitario Que Beneficiará A La Localidad De Altica, Perteneciente Al Municipio De San Felipe Tepatlán En El Estado De Puebla</t>
  </si>
  <si>
    <t>20180379</t>
  </si>
  <si>
    <t>PUE18180101069204</t>
  </si>
  <si>
    <t>Ampliación De Drenaje Sanitario Que Beneficiará A La Localidad De Coacalco Perteneciente Al Municipio De Teteles De Ávila Castillo En El Estado De Puebla</t>
  </si>
  <si>
    <t>20180380</t>
  </si>
  <si>
    <t>PUE18180101069220</t>
  </si>
  <si>
    <t>Ampliación Del Sistema De Alcantarillado Sanitario Y Planta De Tratamiento Que Beneficiará A La Localidad De El Arenal Perteneciente Al Municipio De Zoquiapan En El Estado De Puebla</t>
  </si>
  <si>
    <t>20180381</t>
  </si>
  <si>
    <t>El Arenal</t>
  </si>
  <si>
    <t>PUE18180101069235</t>
  </si>
  <si>
    <t>Construcción De Línea De Conducción De Agua Potable Que Beneficiará A La Localidad De Reyes De Vallarta Perteneciente Al Municipio De Tuzamapan De Galeana En El Estado De Puebla</t>
  </si>
  <si>
    <t>20180385</t>
  </si>
  <si>
    <t>Reyes de Vallarta</t>
  </si>
  <si>
    <t>PUE18180101069246</t>
  </si>
  <si>
    <t>20180386</t>
  </si>
  <si>
    <t>Construcción De Planta De Tratamiento Que Beneficiará A La Localidad De Talcozaman Perteneciente Al Municipio De Yaonahuac En El Estado De Puebla</t>
  </si>
  <si>
    <t>PUE18180101069256</t>
  </si>
  <si>
    <t>20180392</t>
  </si>
  <si>
    <t>PUE18180101069278</t>
  </si>
  <si>
    <t>Construcción Del Sistema Múltiple De Agua Potable Que Beneficiará A Las Localidades De Olintla, Vicente Guerrero, Dimas López, Bibiano Hernández Y Chipahuatlán, Pertenecientes Al Municipio De Olintla,</t>
  </si>
  <si>
    <t>20180393</t>
  </si>
  <si>
    <t>PUE18180101069308</t>
  </si>
  <si>
    <t>Construcción Del Sistema De Alcantarillado Sanitario Que Beneficiará A La Localidad Colonia 18 De Marzo Perteneciente Al Municipio De Tehuacán En El Estado De Puebla</t>
  </si>
  <si>
    <t>20180397</t>
  </si>
  <si>
    <t>Colonia 18 de Marzo</t>
  </si>
  <si>
    <t>PUE18180101069358</t>
  </si>
  <si>
    <t>Construcción De Sistema De Agua Potable Que Beneficiará A La Localidad Colonia 18 De Marzo Perteneciente Al Municipio De Tehuacán En El Estado De Puebla</t>
  </si>
  <si>
    <t>20180400</t>
  </si>
  <si>
    <t>PUE18180101069408</t>
  </si>
  <si>
    <t>Ampliación Del Sistema De Alcantarillado Sanitario Que Beneficiará Al Barrio San Antonio Localidad De Tepetzitzintla Perteneciente Al Municipio De Huatlatlauca Perteneciente Al Estado De Puebla</t>
  </si>
  <si>
    <t>20180402</t>
  </si>
  <si>
    <t>PUE18180101069427</t>
  </si>
  <si>
    <t>Ampliación Del Sistema De Alcantarillado Sanitario Y Construcción De Planta De Tratamiento Que Beneficiará A La Localidad De Tlaquimpa Perteneciente Al Municipio De Tepetzintla En El Estado De Puebla</t>
  </si>
  <si>
    <t>20180406</t>
  </si>
  <si>
    <t>PUE18180101069452</t>
  </si>
  <si>
    <t>Construcción Del Sistema De Agua Potable Que Beneficiara  A La Localidad De Chicontla Perteneciente Al Municipio De Jopala En El Estado De Puebla</t>
  </si>
  <si>
    <t>20180407</t>
  </si>
  <si>
    <t>PUE18180101069507</t>
  </si>
  <si>
    <t>Ampliación Del Sistema De Alcantarillado Sanitario Que Beneficiará A La Localidad De San Juan Tepulco Perteneciente Al Municipio De Acajete  En El Estado De Puebla</t>
  </si>
  <si>
    <t>20180408</t>
  </si>
  <si>
    <t>PUE18180101069561</t>
  </si>
  <si>
    <t>Ampliación Del Sistema De Agua Potable Que Beneficiará A La Localidad De Tepetitan Reyeshogpan  De Hidalgo Perteneciente Al Municipio De Cuetzalan Del Progreso En El Estado De Puebla</t>
  </si>
  <si>
    <t>20180409</t>
  </si>
  <si>
    <t>PUE18180101073421</t>
  </si>
  <si>
    <t>Construcción Del Sistema De Alcantarillado Sanitario En Cabecera Municipal De Tuzamapan De Galeana, Puebla (Primera Etapa)</t>
  </si>
  <si>
    <t>20180467</t>
  </si>
  <si>
    <t>PUE18180101073439</t>
  </si>
  <si>
    <t>Construcción Del Sistema De Alcantarillado Sanitario Y Planta De Tratamiento De Aguas Residuales Que Beneficiará A La Localidad De El Zorrillo Perteneciente Al Municipio De Tuzamapan De Galeana, Puebl</t>
  </si>
  <si>
    <t>20180452</t>
  </si>
  <si>
    <t>El Zorrillo</t>
  </si>
  <si>
    <t>PUE18180101073462</t>
  </si>
  <si>
    <t>Ampliación Del Sistema De Agua Potable Que Beneficiará A La Localidad De Cuautotolapan (San José) Perteneciente Al Municipio De Ajalpan En El Estado De Puebla</t>
  </si>
  <si>
    <t>20180453</t>
  </si>
  <si>
    <t>PUE18180201080973</t>
  </si>
  <si>
    <t>20180614</t>
  </si>
  <si>
    <t>PUE18180201081098</t>
  </si>
  <si>
    <t>Construcción De Línea De Conducción De Agua Potable Que Beneficiará A La Localidad De Ecatlán (Santiago Ecatlán), Perteneciente Al Municipio De Jonotla, Puebla</t>
  </si>
  <si>
    <t>20180616</t>
  </si>
  <si>
    <t>Ecatlán (Santiago Ecatlán)</t>
  </si>
  <si>
    <t>PUE18180201081099</t>
  </si>
  <si>
    <t>Construcción De Línea De Conducción Y Red De Distribución De Agua Potable Que Beneficiará A La Localidad De Zoatecpan, Perteneciente Al Municipio De Xochitlán De Vicente Alvarez</t>
  </si>
  <si>
    <t>20180617</t>
  </si>
  <si>
    <t>PUE18180201131516</t>
  </si>
  <si>
    <t>Construcción De Sistema De Agua Potable En La Comunidad De Pesmapán, Zacatipan Perteneciente Al Municipio De Cuetzalan Del Progreso En El Estado De Puebla</t>
  </si>
  <si>
    <t>20180874</t>
  </si>
  <si>
    <t>PUE18180201131521</t>
  </si>
  <si>
    <t>Ampliación De Sistema De Agua Potable Que Beneficiará A La Localidad De Nectepec, Municipio De Cuetzalan Del Progreso, En El Estado De Puebla</t>
  </si>
  <si>
    <t>20180875</t>
  </si>
  <si>
    <t>PUE18180201131522</t>
  </si>
  <si>
    <t>Ampliación Del Sistema De Alcantarillado Sanitario Que Beneficiará A La Localidad De Lipuntahuaca, Perteneciente Al Municipio De Huehuetla, En El Estado De Puebla</t>
  </si>
  <si>
    <t>20180876</t>
  </si>
  <si>
    <t>CONSTRUCCIÓN DEL SISTEMA DE SANEAMIENTO QUE BENEFICIARÁ A LA LOCALIDAD DE SCONTAMÁN PERTENECIENTE AL MUNICIPIO DE OLINTLA, EN EL ESTADO DE PUEBLA</t>
  </si>
  <si>
    <t>ENTIDAD: Puebla</t>
  </si>
  <si>
    <t>PERIODO: 2do. Informe Trimestral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</si>
</sst>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"/>
    <numFmt numFmtId="165" formatCode="&quot;&quot;#,##0"/>
    <numFmt numFmtId="166" formatCode="_-* #,##0.00\ _€_-;\-* #,##0.00\ _€_-;_-* &quot;-&quot;??\ _€_-;_-@_-"/>
    <numFmt numFmtId="167" formatCode="_ * #,##0.00_ ;_ * \-#,##0.00_ ;_ * &quot;-&quot;??_ ;_ @_ "/>
    <numFmt numFmtId="168" formatCode="_ [$€-2]\ * #,##0.00_ ;_ [$€-2]\ * \-#,##0.00_ ;_ [$€-2]\ * &quot;-&quot;??_ "/>
  </numFmts>
  <fonts count="58">
    <font>
      <sz val="10"/>
      <name val="Adobe Caslon Pro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</font>
    <font>
      <sz val="10"/>
      <name val="Adobe Caslon Pro"/>
      <family val="1"/>
    </font>
    <font>
      <b/>
      <sz val="10"/>
      <name val="Soberana Sans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Soberana Sans"/>
    </font>
    <font>
      <b/>
      <sz val="14"/>
      <name val="Soberana Titular"/>
    </font>
    <font>
      <sz val="10"/>
      <name val="Arial"/>
      <family val="2"/>
    </font>
    <font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20"/>
      <name val="Calibri"/>
      <family val="2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name val="Soberana Titular"/>
    </font>
    <font>
      <b/>
      <sz val="12"/>
      <color theme="1"/>
      <name val="Soberana Titular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00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1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43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0" fontId="34" fillId="0" borderId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1" fillId="0" borderId="0"/>
    <xf numFmtId="0" fontId="20" fillId="0" borderId="0"/>
    <xf numFmtId="0" fontId="34" fillId="0" borderId="0"/>
    <xf numFmtId="0" fontId="34" fillId="0" borderId="0"/>
    <xf numFmtId="43" fontId="1" fillId="0" borderId="0" applyFont="0" applyFill="0" applyBorder="0" applyAlignment="0" applyProtection="0"/>
    <xf numFmtId="0" fontId="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8" fillId="54" borderId="17" applyNumberFormat="0" applyAlignment="0" applyProtection="0"/>
    <xf numFmtId="0" fontId="38" fillId="54" borderId="17" applyNumberFormat="0" applyAlignment="0" applyProtection="0"/>
    <xf numFmtId="0" fontId="39" fillId="55" borderId="18" applyNumberFormat="0" applyAlignment="0" applyProtection="0"/>
    <xf numFmtId="0" fontId="39" fillId="55" borderId="18" applyNumberFormat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42" fillId="45" borderId="17" applyNumberFormat="0" applyAlignment="0" applyProtection="0"/>
    <xf numFmtId="0" fontId="42" fillId="45" borderId="17" applyNumberFormat="0" applyAlignment="0" applyProtection="0"/>
    <xf numFmtId="0" fontId="43" fillId="39" borderId="20" applyFont="0" applyBorder="0" applyAlignment="0">
      <alignment horizontal="center" vertical="center"/>
    </xf>
    <xf numFmtId="168" fontId="3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4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8" fillId="0" borderId="0"/>
    <xf numFmtId="0" fontId="34" fillId="0" borderId="0"/>
    <xf numFmtId="0" fontId="1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61" borderId="21" applyNumberFormat="0" applyFont="0" applyAlignment="0" applyProtection="0"/>
    <xf numFmtId="0" fontId="34" fillId="61" borderId="21" applyNumberFormat="0" applyFont="0" applyAlignment="0" applyProtection="0"/>
    <xf numFmtId="0" fontId="1" fillId="8" borderId="8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54" borderId="22" applyNumberFormat="0" applyAlignment="0" applyProtection="0"/>
    <xf numFmtId="0" fontId="49" fillId="54" borderId="22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vertical="top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left" vertical="center" wrapText="1"/>
    </xf>
    <xf numFmtId="0" fontId="23" fillId="0" borderId="0" xfId="0" applyFont="1"/>
    <xf numFmtId="0" fontId="23" fillId="0" borderId="0" xfId="0" applyFont="1" applyFill="1" applyAlignment="1">
      <alignment vertical="center" wrapText="1"/>
    </xf>
    <xf numFmtId="0" fontId="26" fillId="34" borderId="0" xfId="0" applyFont="1" applyFill="1" applyAlignment="1">
      <alignment vertical="center" wrapText="1"/>
    </xf>
    <xf numFmtId="0" fontId="27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8" fillId="0" borderId="0" xfId="0" applyFont="1" applyFill="1" applyBorder="1" applyAlignment="1">
      <alignment wrapText="1"/>
    </xf>
    <xf numFmtId="10" fontId="28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2" fillId="0" borderId="14" xfId="42" applyFont="1" applyFill="1" applyBorder="1" applyAlignment="1">
      <alignment horizontal="center" vertical="center"/>
    </xf>
    <xf numFmtId="0" fontId="22" fillId="0" borderId="0" xfId="42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2" fillId="0" borderId="16" xfId="0" applyFont="1" applyFill="1" applyBorder="1" applyAlignment="1">
      <alignment horizontal="left" vertical="center" wrapText="1"/>
    </xf>
    <xf numFmtId="165" fontId="32" fillId="0" borderId="16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vertical="center" wrapText="1"/>
    </xf>
    <xf numFmtId="164" fontId="32" fillId="0" borderId="16" xfId="0" applyNumberFormat="1" applyFont="1" applyFill="1" applyBorder="1" applyAlignment="1">
      <alignment vertical="center" wrapText="1"/>
    </xf>
    <xf numFmtId="164" fontId="32" fillId="0" borderId="16" xfId="0" applyNumberFormat="1" applyFont="1" applyFill="1" applyBorder="1" applyAlignment="1">
      <alignment horizontal="left" vertical="center" wrapText="1"/>
    </xf>
    <xf numFmtId="164" fontId="32" fillId="0" borderId="16" xfId="0" applyNumberFormat="1" applyFont="1" applyFill="1" applyBorder="1" applyAlignment="1">
      <alignment horizontal="center" vertical="center" wrapText="1"/>
    </xf>
    <xf numFmtId="4" fontId="32" fillId="0" borderId="16" xfId="0" applyNumberFormat="1" applyFont="1" applyFill="1" applyBorder="1" applyAlignment="1">
      <alignment horizontal="center" vertical="center" wrapText="1"/>
    </xf>
    <xf numFmtId="10" fontId="32" fillId="0" borderId="16" xfId="0" applyNumberFormat="1" applyFont="1" applyFill="1" applyBorder="1" applyAlignment="1">
      <alignment horizontal="left" vertical="center" wrapText="1"/>
    </xf>
    <xf numFmtId="43" fontId="32" fillId="0" borderId="16" xfId="83" applyFont="1" applyFill="1" applyBorder="1" applyAlignment="1">
      <alignment vertical="center" wrapText="1"/>
    </xf>
    <xf numFmtId="0" fontId="32" fillId="38" borderId="14" xfId="42" applyFont="1" applyFill="1" applyBorder="1" applyAlignment="1">
      <alignment horizontal="center" vertical="center"/>
    </xf>
    <xf numFmtId="0" fontId="32" fillId="38" borderId="15" xfId="42" applyFont="1" applyFill="1" applyBorder="1" applyAlignment="1">
      <alignment horizontal="center" vertical="center"/>
    </xf>
    <xf numFmtId="0" fontId="32" fillId="38" borderId="15" xfId="42" applyFont="1" applyFill="1" applyBorder="1" applyAlignment="1">
      <alignment horizontal="center" vertical="center" wrapText="1"/>
    </xf>
    <xf numFmtId="0" fontId="26" fillId="62" borderId="0" xfId="0" applyFont="1" applyFill="1" applyAlignment="1">
      <alignment vertical="center" wrapText="1"/>
    </xf>
    <xf numFmtId="0" fontId="33" fillId="0" borderId="0" xfId="0" applyFont="1" applyFill="1" applyAlignment="1">
      <alignment horizontal="left" vertical="center"/>
    </xf>
    <xf numFmtId="0" fontId="56" fillId="0" borderId="0" xfId="0" applyFont="1" applyFill="1" applyBorder="1" applyAlignment="1">
      <alignment horizontal="left" vertical="center"/>
    </xf>
    <xf numFmtId="0" fontId="33" fillId="33" borderId="0" xfId="0" applyFont="1" applyFill="1" applyAlignment="1">
      <alignment horizontal="left" vertical="center" wrapText="1"/>
    </xf>
    <xf numFmtId="0" fontId="57" fillId="0" borderId="0" xfId="0" applyFont="1" applyFill="1" applyBorder="1" applyAlignment="1">
      <alignment horizontal="center" vertical="center"/>
    </xf>
    <xf numFmtId="0" fontId="32" fillId="35" borderId="11" xfId="42" applyFont="1" applyFill="1" applyBorder="1" applyAlignment="1">
      <alignment horizontal="center" vertical="center"/>
    </xf>
    <xf numFmtId="0" fontId="32" fillId="35" borderId="10" xfId="42" applyFont="1" applyFill="1" applyBorder="1" applyAlignment="1">
      <alignment horizontal="center" vertical="center"/>
    </xf>
    <xf numFmtId="0" fontId="32" fillId="36" borderId="13" xfId="42" applyFont="1" applyFill="1" applyBorder="1" applyAlignment="1">
      <alignment horizontal="center" vertical="center"/>
    </xf>
    <xf numFmtId="0" fontId="32" fillId="36" borderId="11" xfId="42" applyFont="1" applyFill="1" applyBorder="1" applyAlignment="1">
      <alignment horizontal="center" vertical="center"/>
    </xf>
    <xf numFmtId="0" fontId="32" fillId="36" borderId="10" xfId="42" applyFont="1" applyFill="1" applyBorder="1" applyAlignment="1">
      <alignment horizontal="center" vertical="center"/>
    </xf>
    <xf numFmtId="0" fontId="32" fillId="37" borderId="13" xfId="42" applyFont="1" applyFill="1" applyBorder="1" applyAlignment="1">
      <alignment horizontal="center" vertical="center"/>
    </xf>
    <xf numFmtId="0" fontId="32" fillId="37" borderId="11" xfId="42" applyFont="1" applyFill="1" applyBorder="1" applyAlignment="1">
      <alignment horizontal="center" vertical="center"/>
    </xf>
    <xf numFmtId="0" fontId="32" fillId="37" borderId="10" xfId="42" applyFont="1" applyFill="1" applyBorder="1" applyAlignment="1">
      <alignment horizontal="center" vertical="center"/>
    </xf>
    <xf numFmtId="0" fontId="32" fillId="38" borderId="12" xfId="0" applyFont="1" applyFill="1" applyBorder="1" applyAlignment="1">
      <alignment horizontal="center" vertical="center" wrapText="1"/>
    </xf>
  </cellXfs>
  <cellStyles count="400">
    <cellStyle name="20% - Énfasis1" xfId="19" builtinId="30" customBuiltin="1"/>
    <cellStyle name="20% - Énfasis1 2" xfId="60"/>
    <cellStyle name="20% - Énfasis1 2 2" xfId="101"/>
    <cellStyle name="20% - Énfasis1 2 3" xfId="102"/>
    <cellStyle name="20% - Énfasis1 2 4" xfId="103"/>
    <cellStyle name="20% - Énfasis1 2 5" xfId="104"/>
    <cellStyle name="20% - Énfasis1 2 6" xfId="105"/>
    <cellStyle name="20% - Énfasis1 2 7" xfId="106"/>
    <cellStyle name="20% - Énfasis1 2 8" xfId="107"/>
    <cellStyle name="20% - Énfasis1 2 9" xfId="100"/>
    <cellStyle name="20% - Énfasis1 3" xfId="44"/>
    <cellStyle name="20% - Énfasis1 3 2" xfId="108"/>
    <cellStyle name="20% - Énfasis2" xfId="23" builtinId="34" customBuiltin="1"/>
    <cellStyle name="20% - Énfasis2 2" xfId="63"/>
    <cellStyle name="20% - Énfasis2 2 2" xfId="110"/>
    <cellStyle name="20% - Énfasis2 2 3" xfId="111"/>
    <cellStyle name="20% - Énfasis2 2 4" xfId="112"/>
    <cellStyle name="20% - Énfasis2 2 5" xfId="113"/>
    <cellStyle name="20% - Énfasis2 2 6" xfId="114"/>
    <cellStyle name="20% - Énfasis2 2 7" xfId="115"/>
    <cellStyle name="20% - Énfasis2 2 8" xfId="116"/>
    <cellStyle name="20% - Énfasis2 2 9" xfId="109"/>
    <cellStyle name="20% - Énfasis2 3" xfId="46"/>
    <cellStyle name="20% - Énfasis2 3 2" xfId="117"/>
    <cellStyle name="20% - Énfasis3" xfId="27" builtinId="38" customBuiltin="1"/>
    <cellStyle name="20% - Énfasis3 2" xfId="66"/>
    <cellStyle name="20% - Énfasis3 2 2" xfId="119"/>
    <cellStyle name="20% - Énfasis3 2 3" xfId="120"/>
    <cellStyle name="20% - Énfasis3 2 4" xfId="121"/>
    <cellStyle name="20% - Énfasis3 2 5" xfId="122"/>
    <cellStyle name="20% - Énfasis3 2 6" xfId="123"/>
    <cellStyle name="20% - Énfasis3 2 7" xfId="124"/>
    <cellStyle name="20% - Énfasis3 2 8" xfId="125"/>
    <cellStyle name="20% - Énfasis3 2 9" xfId="118"/>
    <cellStyle name="20% - Énfasis3 3" xfId="48"/>
    <cellStyle name="20% - Énfasis3 3 2" xfId="126"/>
    <cellStyle name="20% - Énfasis4" xfId="31" builtinId="42" customBuiltin="1"/>
    <cellStyle name="20% - Énfasis4 2" xfId="69"/>
    <cellStyle name="20% - Énfasis4 2 2" xfId="128"/>
    <cellStyle name="20% - Énfasis4 2 3" xfId="129"/>
    <cellStyle name="20% - Énfasis4 2 4" xfId="130"/>
    <cellStyle name="20% - Énfasis4 2 5" xfId="131"/>
    <cellStyle name="20% - Énfasis4 2 6" xfId="132"/>
    <cellStyle name="20% - Énfasis4 2 7" xfId="133"/>
    <cellStyle name="20% - Énfasis4 2 8" xfId="134"/>
    <cellStyle name="20% - Énfasis4 2 9" xfId="127"/>
    <cellStyle name="20% - Énfasis4 3" xfId="50"/>
    <cellStyle name="20% - Énfasis4 3 2" xfId="135"/>
    <cellStyle name="20% - Énfasis5" xfId="35" builtinId="46" customBuiltin="1"/>
    <cellStyle name="20% - Énfasis5 2" xfId="72"/>
    <cellStyle name="20% - Énfasis5 2 2" xfId="137"/>
    <cellStyle name="20% - Énfasis5 2 3" xfId="138"/>
    <cellStyle name="20% - Énfasis5 2 4" xfId="139"/>
    <cellStyle name="20% - Énfasis5 2 5" xfId="140"/>
    <cellStyle name="20% - Énfasis5 2 6" xfId="141"/>
    <cellStyle name="20% - Énfasis5 2 7" xfId="142"/>
    <cellStyle name="20% - Énfasis5 2 8" xfId="143"/>
    <cellStyle name="20% - Énfasis5 2 9" xfId="136"/>
    <cellStyle name="20% - Énfasis5 3" xfId="52"/>
    <cellStyle name="20% - Énfasis5 3 2" xfId="144"/>
    <cellStyle name="20% - Énfasis6" xfId="39" builtinId="50" customBuiltin="1"/>
    <cellStyle name="20% - Énfasis6 2" xfId="75"/>
    <cellStyle name="20% - Énfasis6 2 2" xfId="146"/>
    <cellStyle name="20% - Énfasis6 2 3" xfId="147"/>
    <cellStyle name="20% - Énfasis6 2 4" xfId="148"/>
    <cellStyle name="20% - Énfasis6 2 5" xfId="149"/>
    <cellStyle name="20% - Énfasis6 2 6" xfId="150"/>
    <cellStyle name="20% - Énfasis6 2 7" xfId="151"/>
    <cellStyle name="20% - Énfasis6 2 8" xfId="152"/>
    <cellStyle name="20% - Énfasis6 2 9" xfId="145"/>
    <cellStyle name="20% - Énfasis6 3" xfId="54"/>
    <cellStyle name="20% - Énfasis6 3 2" xfId="153"/>
    <cellStyle name="40% - Énfasis1" xfId="20" builtinId="31" customBuiltin="1"/>
    <cellStyle name="40% - Énfasis1 2" xfId="61"/>
    <cellStyle name="40% - Énfasis1 2 2" xfId="155"/>
    <cellStyle name="40% - Énfasis1 2 3" xfId="156"/>
    <cellStyle name="40% - Énfasis1 2 4" xfId="157"/>
    <cellStyle name="40% - Énfasis1 2 5" xfId="158"/>
    <cellStyle name="40% - Énfasis1 2 6" xfId="159"/>
    <cellStyle name="40% - Énfasis1 2 7" xfId="160"/>
    <cellStyle name="40% - Énfasis1 2 8" xfId="161"/>
    <cellStyle name="40% - Énfasis1 2 9" xfId="154"/>
    <cellStyle name="40% - Énfasis1 3" xfId="45"/>
    <cellStyle name="40% - Énfasis1 3 2" xfId="162"/>
    <cellStyle name="40% - Énfasis2" xfId="24" builtinId="35" customBuiltin="1"/>
    <cellStyle name="40% - Énfasis2 2" xfId="64"/>
    <cellStyle name="40% - Énfasis2 2 2" xfId="164"/>
    <cellStyle name="40% - Énfasis2 2 3" xfId="165"/>
    <cellStyle name="40% - Énfasis2 2 4" xfId="166"/>
    <cellStyle name="40% - Énfasis2 2 5" xfId="167"/>
    <cellStyle name="40% - Énfasis2 2 6" xfId="168"/>
    <cellStyle name="40% - Énfasis2 2 7" xfId="169"/>
    <cellStyle name="40% - Énfasis2 2 8" xfId="170"/>
    <cellStyle name="40% - Énfasis2 2 9" xfId="163"/>
    <cellStyle name="40% - Énfasis2 3" xfId="47"/>
    <cellStyle name="40% - Énfasis2 3 2" xfId="171"/>
    <cellStyle name="40% - Énfasis3" xfId="28" builtinId="39" customBuiltin="1"/>
    <cellStyle name="40% - Énfasis3 2" xfId="67"/>
    <cellStyle name="40% - Énfasis3 2 2" xfId="173"/>
    <cellStyle name="40% - Énfasis3 2 3" xfId="174"/>
    <cellStyle name="40% - Énfasis3 2 4" xfId="175"/>
    <cellStyle name="40% - Énfasis3 2 5" xfId="176"/>
    <cellStyle name="40% - Énfasis3 2 6" xfId="177"/>
    <cellStyle name="40% - Énfasis3 2 7" xfId="178"/>
    <cellStyle name="40% - Énfasis3 2 8" xfId="179"/>
    <cellStyle name="40% - Énfasis3 2 9" xfId="172"/>
    <cellStyle name="40% - Énfasis3 3" xfId="49"/>
    <cellStyle name="40% - Énfasis3 3 2" xfId="180"/>
    <cellStyle name="40% - Énfasis4" xfId="32" builtinId="43" customBuiltin="1"/>
    <cellStyle name="40% - Énfasis4 2" xfId="70"/>
    <cellStyle name="40% - Énfasis4 2 2" xfId="182"/>
    <cellStyle name="40% - Énfasis4 2 3" xfId="183"/>
    <cellStyle name="40% - Énfasis4 2 4" xfId="184"/>
    <cellStyle name="40% - Énfasis4 2 5" xfId="185"/>
    <cellStyle name="40% - Énfasis4 2 6" xfId="186"/>
    <cellStyle name="40% - Énfasis4 2 7" xfId="187"/>
    <cellStyle name="40% - Énfasis4 2 8" xfId="188"/>
    <cellStyle name="40% - Énfasis4 2 9" xfId="181"/>
    <cellStyle name="40% - Énfasis4 3" xfId="51"/>
    <cellStyle name="40% - Énfasis4 3 2" xfId="189"/>
    <cellStyle name="40% - Énfasis5" xfId="36" builtinId="47" customBuiltin="1"/>
    <cellStyle name="40% - Énfasis5 2" xfId="73"/>
    <cellStyle name="40% - Énfasis5 2 2" xfId="191"/>
    <cellStyle name="40% - Énfasis5 2 3" xfId="192"/>
    <cellStyle name="40% - Énfasis5 2 4" xfId="193"/>
    <cellStyle name="40% - Énfasis5 2 5" xfId="194"/>
    <cellStyle name="40% - Énfasis5 2 6" xfId="195"/>
    <cellStyle name="40% - Énfasis5 2 7" xfId="196"/>
    <cellStyle name="40% - Énfasis5 2 8" xfId="197"/>
    <cellStyle name="40% - Énfasis5 2 9" xfId="190"/>
    <cellStyle name="40% - Énfasis5 3" xfId="53"/>
    <cellStyle name="40% - Énfasis5 3 2" xfId="198"/>
    <cellStyle name="40% - Énfasis6" xfId="40" builtinId="51" customBuiltin="1"/>
    <cellStyle name="40% - Énfasis6 2" xfId="76"/>
    <cellStyle name="40% - Énfasis6 2 2" xfId="200"/>
    <cellStyle name="40% - Énfasis6 2 3" xfId="201"/>
    <cellStyle name="40% - Énfasis6 2 4" xfId="202"/>
    <cellStyle name="40% - Énfasis6 2 5" xfId="203"/>
    <cellStyle name="40% - Énfasis6 2 6" xfId="204"/>
    <cellStyle name="40% - Énfasis6 2 7" xfId="205"/>
    <cellStyle name="40% - Énfasis6 2 8" xfId="206"/>
    <cellStyle name="40% - Énfasis6 2 9" xfId="199"/>
    <cellStyle name="40% - Énfasis6 3" xfId="55"/>
    <cellStyle name="40% - Énfasis6 3 2" xfId="207"/>
    <cellStyle name="60% - Énfasis1" xfId="21" builtinId="32" customBuiltin="1"/>
    <cellStyle name="60% - Énfasis1 2" xfId="62"/>
    <cellStyle name="60% - Énfasis1 2 2" xfId="208"/>
    <cellStyle name="60% - Énfasis1 3" xfId="209"/>
    <cellStyle name="60% - Énfasis2" xfId="25" builtinId="36" customBuiltin="1"/>
    <cellStyle name="60% - Énfasis2 2" xfId="65"/>
    <cellStyle name="60% - Énfasis2 2 2" xfId="210"/>
    <cellStyle name="60% - Énfasis2 3" xfId="211"/>
    <cellStyle name="60% - Énfasis3" xfId="29" builtinId="40" customBuiltin="1"/>
    <cellStyle name="60% - Énfasis3 2" xfId="68"/>
    <cellStyle name="60% - Énfasis3 2 2" xfId="212"/>
    <cellStyle name="60% - Énfasis3 3" xfId="213"/>
    <cellStyle name="60% - Énfasis4" xfId="33" builtinId="44" customBuiltin="1"/>
    <cellStyle name="60% - Énfasis4 2" xfId="71"/>
    <cellStyle name="60% - Énfasis4 2 2" xfId="214"/>
    <cellStyle name="60% - Énfasis4 3" xfId="215"/>
    <cellStyle name="60% - Énfasis5" xfId="37" builtinId="48" customBuiltin="1"/>
    <cellStyle name="60% - Énfasis5 2" xfId="74"/>
    <cellStyle name="60% - Énfasis5 2 2" xfId="216"/>
    <cellStyle name="60% - Énfasis5 3" xfId="217"/>
    <cellStyle name="60% - Énfasis6" xfId="41" builtinId="52" customBuiltin="1"/>
    <cellStyle name="60% - Énfasis6 2" xfId="77"/>
    <cellStyle name="60% - Énfasis6 2 2" xfId="218"/>
    <cellStyle name="60% - Énfasis6 3" xfId="219"/>
    <cellStyle name="Buena" xfId="6" builtinId="26" customBuiltin="1"/>
    <cellStyle name="Buena 2" xfId="220"/>
    <cellStyle name="Buena 3" xfId="221"/>
    <cellStyle name="Cálculo" xfId="11" builtinId="22" customBuiltin="1"/>
    <cellStyle name="Cálculo 2" xfId="222"/>
    <cellStyle name="Cálculo 3" xfId="223"/>
    <cellStyle name="Celda de comprobación" xfId="13" builtinId="23" customBuiltin="1"/>
    <cellStyle name="Celda de comprobación 2" xfId="224"/>
    <cellStyle name="Celda de comprobación 3" xfId="225"/>
    <cellStyle name="Celda vinculada" xfId="12" builtinId="24" customBuiltin="1"/>
    <cellStyle name="Celda vinculada 2" xfId="226"/>
    <cellStyle name="Celda vinculada 3" xfId="227"/>
    <cellStyle name="Coma 2" xfId="228"/>
    <cellStyle name="Encabezado 1" xfId="2" builtinId="16" customBuiltin="1"/>
    <cellStyle name="Encabezado 4" xfId="5" builtinId="19" customBuiltin="1"/>
    <cellStyle name="Encabezado 4 2" xfId="229"/>
    <cellStyle name="Encabezado 4 3" xfId="230"/>
    <cellStyle name="Énfasis1" xfId="18" builtinId="29" customBuiltin="1"/>
    <cellStyle name="Énfasis1 2" xfId="231"/>
    <cellStyle name="Énfasis1 3" xfId="232"/>
    <cellStyle name="Énfasis2" xfId="22" builtinId="33" customBuiltin="1"/>
    <cellStyle name="Énfasis2 2" xfId="233"/>
    <cellStyle name="Énfasis2 3" xfId="234"/>
    <cellStyle name="Énfasis3" xfId="26" builtinId="37" customBuiltin="1"/>
    <cellStyle name="Énfasis3 2" xfId="235"/>
    <cellStyle name="Énfasis3 3" xfId="236"/>
    <cellStyle name="Énfasis4" xfId="30" builtinId="41" customBuiltin="1"/>
    <cellStyle name="Énfasis4 2" xfId="237"/>
    <cellStyle name="Énfasis4 3" xfId="238"/>
    <cellStyle name="Énfasis5" xfId="34" builtinId="45" customBuiltin="1"/>
    <cellStyle name="Énfasis5 2" xfId="239"/>
    <cellStyle name="Énfasis5 3" xfId="240"/>
    <cellStyle name="Énfasis6" xfId="38" builtinId="49" customBuiltin="1"/>
    <cellStyle name="Énfasis6 2" xfId="241"/>
    <cellStyle name="Énfasis6 3" xfId="242"/>
    <cellStyle name="Entrada" xfId="9" builtinId="20" customBuiltin="1"/>
    <cellStyle name="Entrada 2" xfId="243"/>
    <cellStyle name="Entrada 3" xfId="244"/>
    <cellStyle name="Estilo 1" xfId="245"/>
    <cellStyle name="Euro" xfId="246"/>
    <cellStyle name="Hipervínculo 2" xfId="247"/>
    <cellStyle name="Incorrecto" xfId="7" builtinId="27" customBuiltin="1"/>
    <cellStyle name="Incorrecto 2" xfId="248"/>
    <cellStyle name="Incorrecto 3" xfId="249"/>
    <cellStyle name="Millares" xfId="83" builtinId="3"/>
    <cellStyle name="Millares 2" xfId="79"/>
    <cellStyle name="Millares 2 2" xfId="250"/>
    <cellStyle name="Millares 2 2 2" xfId="91"/>
    <cellStyle name="Millares 2 2 2 2" xfId="251"/>
    <cellStyle name="Millares 2 3" xfId="252"/>
    <cellStyle name="Millares 2 3 2" xfId="253"/>
    <cellStyle name="Millares 2 3 2 2" xfId="254"/>
    <cellStyle name="Millares 2 3 2 2 2" xfId="255"/>
    <cellStyle name="Millares 2 3 2 2 3" xfId="256"/>
    <cellStyle name="Millares 2 3 2 2 4" xfId="257"/>
    <cellStyle name="Millares 2 3 2 2 5" xfId="258"/>
    <cellStyle name="Millares 2 3 2 2 6" xfId="259"/>
    <cellStyle name="Millares 2 3 2 2 7" xfId="260"/>
    <cellStyle name="Millares 2 3 2 2 8" xfId="261"/>
    <cellStyle name="Millares 2 3 2 3" xfId="262"/>
    <cellStyle name="Millares 2 3 2 4" xfId="263"/>
    <cellStyle name="Millares 2 3 2 5" xfId="264"/>
    <cellStyle name="Millares 2 3 2 6" xfId="265"/>
    <cellStyle name="Millares 2 3 2 7" xfId="266"/>
    <cellStyle name="Millares 2 3 2 8" xfId="267"/>
    <cellStyle name="Millares 2 3 2 9" xfId="268"/>
    <cellStyle name="Millares 2 3 3" xfId="269"/>
    <cellStyle name="Millares 2 4" xfId="270"/>
    <cellStyle name="Millares 2 4 2" xfId="90"/>
    <cellStyle name="Millares 2 4 2 2" xfId="271"/>
    <cellStyle name="Millares 2 4 3" xfId="272"/>
    <cellStyle name="Millares 2 4 4" xfId="273"/>
    <cellStyle name="Millares 2 4 5" xfId="274"/>
    <cellStyle name="Millares 2 4 6" xfId="275"/>
    <cellStyle name="Millares 2 4 7" xfId="276"/>
    <cellStyle name="Millares 2 4 8" xfId="277"/>
    <cellStyle name="Millares 2 4 9" xfId="278"/>
    <cellStyle name="Millares 2 5" xfId="279"/>
    <cellStyle name="Millares 2 6" xfId="280"/>
    <cellStyle name="Millares 2 7" xfId="93"/>
    <cellStyle name="Millares 3" xfId="56"/>
    <cellStyle name="Millares 3 10" xfId="281"/>
    <cellStyle name="Millares 3 11" xfId="282"/>
    <cellStyle name="Millares 3 12" xfId="283"/>
    <cellStyle name="Millares 3 13" xfId="98"/>
    <cellStyle name="Millares 3 2" xfId="284"/>
    <cellStyle name="Millares 3 2 2" xfId="285"/>
    <cellStyle name="Millares 3 2 3" xfId="286"/>
    <cellStyle name="Millares 3 2 4" xfId="287"/>
    <cellStyle name="Millares 3 2 5" xfId="288"/>
    <cellStyle name="Millares 3 2 6" xfId="289"/>
    <cellStyle name="Millares 3 2 7" xfId="290"/>
    <cellStyle name="Millares 3 2 8" xfId="291"/>
    <cellStyle name="Millares 3 2 9" xfId="292"/>
    <cellStyle name="Millares 3 3" xfId="293"/>
    <cellStyle name="Millares 3 3 2" xfId="294"/>
    <cellStyle name="Millares 3 3 2 2" xfId="295"/>
    <cellStyle name="Millares 3 3 2 3" xfId="296"/>
    <cellStyle name="Millares 3 3 2 4" xfId="297"/>
    <cellStyle name="Millares 3 3 2 5" xfId="298"/>
    <cellStyle name="Millares 3 3 2 6" xfId="299"/>
    <cellStyle name="Millares 3 3 2 7" xfId="300"/>
    <cellStyle name="Millares 3 3 2 8" xfId="301"/>
    <cellStyle name="Millares 3 3 3" xfId="302"/>
    <cellStyle name="Millares 3 3 4" xfId="303"/>
    <cellStyle name="Millares 3 3 5" xfId="304"/>
    <cellStyle name="Millares 3 3 6" xfId="305"/>
    <cellStyle name="Millares 3 3 7" xfId="306"/>
    <cellStyle name="Millares 3 3 8" xfId="307"/>
    <cellStyle name="Millares 3 4" xfId="308"/>
    <cellStyle name="Millares 3 4 2" xfId="309"/>
    <cellStyle name="Millares 3 5" xfId="310"/>
    <cellStyle name="Millares 3 6" xfId="311"/>
    <cellStyle name="Millares 3 7" xfId="312"/>
    <cellStyle name="Millares 3 8" xfId="313"/>
    <cellStyle name="Millares 3 9" xfId="314"/>
    <cellStyle name="Millares 4" xfId="82"/>
    <cellStyle name="Millares 4 2" xfId="316"/>
    <cellStyle name="Millares 4 2 2" xfId="317"/>
    <cellStyle name="Millares 4 2 2 2" xfId="318"/>
    <cellStyle name="Millares 4 2 2 3" xfId="319"/>
    <cellStyle name="Millares 4 2 2 4" xfId="320"/>
    <cellStyle name="Millares 4 2 2 5" xfId="321"/>
    <cellStyle name="Millares 4 2 2 6" xfId="322"/>
    <cellStyle name="Millares 4 2 2 7" xfId="323"/>
    <cellStyle name="Millares 4 2 2 8" xfId="324"/>
    <cellStyle name="Millares 4 2 3" xfId="325"/>
    <cellStyle name="Millares 4 2 4" xfId="326"/>
    <cellStyle name="Millares 4 2 5" xfId="327"/>
    <cellStyle name="Millares 4 2 6" xfId="328"/>
    <cellStyle name="Millares 4 2 7" xfId="329"/>
    <cellStyle name="Millares 4 2 8" xfId="330"/>
    <cellStyle name="Millares 4 3" xfId="315"/>
    <cellStyle name="Millares 5" xfId="331"/>
    <cellStyle name="Millares 6" xfId="332"/>
    <cellStyle name="Millares 7" xfId="333"/>
    <cellStyle name="Millares 8" xfId="85"/>
    <cellStyle name="Moneda 2" xfId="80"/>
    <cellStyle name="Moneda 2 2" xfId="334"/>
    <cellStyle name="Moneda 3" xfId="335"/>
    <cellStyle name="Moneda 4" xfId="336"/>
    <cellStyle name="Moneda 5" xfId="337"/>
    <cellStyle name="Neutral" xfId="8" builtinId="28" customBuiltin="1"/>
    <cellStyle name="Neutral 2" xfId="58"/>
    <cellStyle name="Neutral 2 2" xfId="338"/>
    <cellStyle name="Neutral 3" xfId="339"/>
    <cellStyle name="Normal" xfId="0" builtinId="0" customBuiltin="1"/>
    <cellStyle name="Normal 10" xfId="94"/>
    <cellStyle name="Normal 10 6" xfId="97"/>
    <cellStyle name="Normal 11" xfId="96"/>
    <cellStyle name="Normal 12" xfId="340"/>
    <cellStyle name="Normal 13" xfId="84"/>
    <cellStyle name="Normal 2" xfId="42"/>
    <cellStyle name="Normal 2 2" xfId="342"/>
    <cellStyle name="Normal 2 2 2" xfId="86"/>
    <cellStyle name="Normal 2 2 2 2" xfId="343"/>
    <cellStyle name="Normal 2 3" xfId="344"/>
    <cellStyle name="Normal 2 4" xfId="345"/>
    <cellStyle name="Normal 2 5" xfId="346"/>
    <cellStyle name="Normal 2 6" xfId="341"/>
    <cellStyle name="Normal 2_4A ENTREGA SISTEMA MDO" xfId="347"/>
    <cellStyle name="Normal 3" xfId="78"/>
    <cellStyle name="Normal 3 2" xfId="99"/>
    <cellStyle name="Normal 3 3" xfId="349"/>
    <cellStyle name="Normal 3 3 4" xfId="88"/>
    <cellStyle name="Normal 3 4" xfId="348"/>
    <cellStyle name="Normal 4" xfId="92"/>
    <cellStyle name="Normal 4 2" xfId="350"/>
    <cellStyle name="Normal 4 2 2" xfId="351"/>
    <cellStyle name="Normal 4 2 3" xfId="352"/>
    <cellStyle name="Normal 4 3" xfId="353"/>
    <cellStyle name="Normal 5" xfId="354"/>
    <cellStyle name="Normal 5 2" xfId="87"/>
    <cellStyle name="Normal 6" xfId="95"/>
    <cellStyle name="Normal 7" xfId="355"/>
    <cellStyle name="Normal 7 2" xfId="356"/>
    <cellStyle name="Normal 8" xfId="357"/>
    <cellStyle name="Normal 8 2" xfId="358"/>
    <cellStyle name="Normal 9" xfId="89"/>
    <cellStyle name="Notas" xfId="15" builtinId="10" customBuiltin="1"/>
    <cellStyle name="Notas 2" xfId="59"/>
    <cellStyle name="Notas 2 2" xfId="359"/>
    <cellStyle name="Notas 3" xfId="43"/>
    <cellStyle name="Notas 3 2" xfId="360"/>
    <cellStyle name="Notas 4" xfId="361"/>
    <cellStyle name="Porcentaje 2" xfId="362"/>
    <cellStyle name="Porcentaje 2 2" xfId="363"/>
    <cellStyle name="Porcentaje 2 3" xfId="364"/>
    <cellStyle name="Porcentaje 3" xfId="365"/>
    <cellStyle name="Porcentual" xfId="81"/>
    <cellStyle name="Porcentual 2" xfId="366"/>
    <cellStyle name="Porcentual 2 2" xfId="367"/>
    <cellStyle name="Porcentual 2 3" xfId="368"/>
    <cellStyle name="Porcentual 3" xfId="369"/>
    <cellStyle name="Porcentual 3 2" xfId="370"/>
    <cellStyle name="Porcentual 3 3" xfId="371"/>
    <cellStyle name="Porcentual 3 4" xfId="372"/>
    <cellStyle name="Porcentual 3 5" xfId="373"/>
    <cellStyle name="Porcentual 3 6" xfId="374"/>
    <cellStyle name="Porcentual 3 7" xfId="375"/>
    <cellStyle name="Porcentual 3 8" xfId="376"/>
    <cellStyle name="Salida" xfId="10" builtinId="21" customBuiltin="1"/>
    <cellStyle name="Salida 2" xfId="377"/>
    <cellStyle name="Salida 3" xfId="378"/>
    <cellStyle name="Texto de advertencia" xfId="14" builtinId="11" customBuiltin="1"/>
    <cellStyle name="Texto de advertencia 2" xfId="379"/>
    <cellStyle name="Texto de advertencia 3" xfId="380"/>
    <cellStyle name="Texto explicativo" xfId="16" builtinId="53" customBuiltin="1"/>
    <cellStyle name="Texto explicativo 2" xfId="381"/>
    <cellStyle name="Texto explicativo 3" xfId="382"/>
    <cellStyle name="Título" xfId="1" builtinId="15" customBuiltin="1"/>
    <cellStyle name="Título 1 2" xfId="383"/>
    <cellStyle name="Título 1 3" xfId="384"/>
    <cellStyle name="Título 2" xfId="3" builtinId="17" customBuiltin="1"/>
    <cellStyle name="Título 2 2" xfId="385"/>
    <cellStyle name="Título 2 3" xfId="386"/>
    <cellStyle name="Título 3" xfId="4" builtinId="18" customBuiltin="1"/>
    <cellStyle name="Título 3 2" xfId="387"/>
    <cellStyle name="Título 3 3" xfId="388"/>
    <cellStyle name="Título 4" xfId="57"/>
    <cellStyle name="Título 4 2" xfId="389"/>
    <cellStyle name="Título 5" xfId="390"/>
    <cellStyle name="Total" xfId="17" builtinId="25" customBuiltin="1"/>
    <cellStyle name="Total 2" xfId="391"/>
    <cellStyle name="Total 2 2" xfId="392"/>
    <cellStyle name="Total 2 3" xfId="393"/>
    <cellStyle name="Total 2 4" xfId="394"/>
    <cellStyle name="Total 2 5" xfId="395"/>
    <cellStyle name="Total 2 6" xfId="396"/>
    <cellStyle name="Total 2 7" xfId="397"/>
    <cellStyle name="Total 2 8" xfId="398"/>
    <cellStyle name="Total 3" xfId="399"/>
  </cellStyles>
  <dxfs count="0"/>
  <tableStyles count="0" defaultTableStyle="TableStyleMedium2" defaultPivotStyle="PivotStyleLight16"/>
  <colors>
    <mruColors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E1048576"/>
  <sheetViews>
    <sheetView showGridLines="0" tabSelected="1" view="pageBreakPreview" topLeftCell="N1" zoomScale="80" zoomScaleNormal="80" zoomScaleSheetLayoutView="80" workbookViewId="0">
      <selection activeCell="V11" sqref="V11"/>
    </sheetView>
  </sheetViews>
  <sheetFormatPr baseColWidth="10" defaultRowHeight="12.75" zeroHeight="1"/>
  <cols>
    <col min="1" max="1" width="1.42578125" style="1" customWidth="1"/>
    <col min="2" max="2" width="25.85546875" style="1" bestFit="1" customWidth="1"/>
    <col min="3" max="3" width="65.42578125" style="1" customWidth="1"/>
    <col min="4" max="5" width="23.7109375" style="1" customWidth="1"/>
    <col min="6" max="6" width="19.85546875" style="1" customWidth="1"/>
    <col min="7" max="7" width="21.7109375" style="1" customWidth="1"/>
    <col min="8" max="8" width="9.85546875" style="1" bestFit="1" customWidth="1"/>
    <col min="9" max="9" width="22.28515625" style="1" customWidth="1"/>
    <col min="10" max="10" width="31.140625" style="1" customWidth="1"/>
    <col min="11" max="11" width="30.140625" style="1" customWidth="1"/>
    <col min="12" max="13" width="42.85546875" style="1" customWidth="1"/>
    <col min="14" max="14" width="21.140625" style="1" customWidth="1"/>
    <col min="15" max="15" width="13.7109375" style="1" customWidth="1"/>
    <col min="16" max="16" width="18" style="1" customWidth="1"/>
    <col min="17" max="23" width="18.5703125" style="1" customWidth="1"/>
    <col min="24" max="25" width="14.140625" style="1" customWidth="1"/>
    <col min="26" max="27" width="22" style="1" customWidth="1"/>
    <col min="28" max="28" width="13.7109375" style="1" customWidth="1"/>
    <col min="29" max="29" width="12.140625" style="1" customWidth="1"/>
    <col min="30" max="30" width="63.140625" style="1" customWidth="1"/>
    <col min="31" max="31" width="1.42578125" style="1" customWidth="1"/>
  </cols>
  <sheetData>
    <row r="1" spans="1:3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49.5" customHeight="1">
      <c r="A2" s="6"/>
      <c r="B2" s="34" t="s">
        <v>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"/>
      <c r="N2" s="3"/>
      <c r="O2" s="3"/>
      <c r="P2" s="3"/>
      <c r="Q2" s="3"/>
      <c r="R2" s="3"/>
      <c r="S2" s="3"/>
      <c r="T2" s="3"/>
      <c r="U2" s="3"/>
      <c r="V2" s="4"/>
      <c r="W2" s="5"/>
      <c r="X2" s="4"/>
      <c r="Y2" s="4"/>
      <c r="AB2" s="4"/>
      <c r="AC2" s="35" t="s">
        <v>0</v>
      </c>
      <c r="AD2" s="35"/>
      <c r="AE2" s="6"/>
    </row>
    <row r="3" spans="1:31" ht="3" customHeight="1">
      <c r="A3" s="31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31"/>
    </row>
    <row r="4" spans="1:31" ht="2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6"/>
    </row>
    <row r="5" spans="1:31" ht="7.5" customHeight="1">
      <c r="A5" s="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8"/>
    </row>
    <row r="6" spans="1:31" ht="15" customHeight="1">
      <c r="A6" s="8"/>
      <c r="B6" s="32" t="s">
        <v>310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"/>
      <c r="AA6"/>
      <c r="AB6"/>
      <c r="AC6"/>
      <c r="AD6"/>
      <c r="AE6" s="8"/>
    </row>
    <row r="7" spans="1:31" ht="15.75" customHeight="1">
      <c r="A7" s="8"/>
      <c r="B7" s="33" t="s">
        <v>311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"/>
      <c r="AA7"/>
      <c r="AB7"/>
      <c r="AC7"/>
      <c r="AD7"/>
      <c r="AE7" s="8"/>
    </row>
    <row r="8" spans="1:31" ht="7.5" customHeight="1">
      <c r="A8" s="8"/>
      <c r="B8" s="6"/>
      <c r="C8" s="6"/>
      <c r="D8" s="6"/>
      <c r="E8" s="8"/>
      <c r="F8" s="8"/>
      <c r="G8" s="8"/>
      <c r="H8" s="8"/>
      <c r="I8" s="8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  <c r="Y8" s="11"/>
      <c r="Z8" s="8"/>
      <c r="AA8" s="8"/>
      <c r="AB8" s="8"/>
      <c r="AC8" s="8"/>
      <c r="AD8" s="8"/>
      <c r="AE8" s="8"/>
    </row>
    <row r="9" spans="1:31" ht="21" customHeight="1" thickBot="1">
      <c r="A9" s="8"/>
      <c r="B9" s="36" t="s">
        <v>3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7"/>
      <c r="P9" s="38" t="s">
        <v>4</v>
      </c>
      <c r="Q9" s="39"/>
      <c r="R9" s="39"/>
      <c r="S9" s="39"/>
      <c r="T9" s="39"/>
      <c r="U9" s="39"/>
      <c r="V9" s="39"/>
      <c r="W9" s="39"/>
      <c r="X9" s="39"/>
      <c r="Y9" s="40"/>
      <c r="Z9" s="41" t="s">
        <v>5</v>
      </c>
      <c r="AA9" s="42"/>
      <c r="AB9" s="42"/>
      <c r="AC9" s="43"/>
      <c r="AD9" s="44" t="s">
        <v>6</v>
      </c>
      <c r="AE9" s="8"/>
    </row>
    <row r="10" spans="1:31" s="12" customFormat="1" ht="38.25" customHeight="1" thickBot="1">
      <c r="A10" s="13"/>
      <c r="B10" s="28" t="s">
        <v>7</v>
      </c>
      <c r="C10" s="29" t="s">
        <v>8</v>
      </c>
      <c r="D10" s="29" t="s">
        <v>9</v>
      </c>
      <c r="E10" s="29" t="s">
        <v>10</v>
      </c>
      <c r="F10" s="29" t="s">
        <v>11</v>
      </c>
      <c r="G10" s="29" t="s">
        <v>12</v>
      </c>
      <c r="H10" s="29" t="s">
        <v>13</v>
      </c>
      <c r="I10" s="29" t="s">
        <v>14</v>
      </c>
      <c r="J10" s="29" t="s">
        <v>15</v>
      </c>
      <c r="K10" s="30" t="s">
        <v>16</v>
      </c>
      <c r="L10" s="29" t="s">
        <v>17</v>
      </c>
      <c r="M10" s="29" t="s">
        <v>18</v>
      </c>
      <c r="N10" s="29" t="s">
        <v>19</v>
      </c>
      <c r="O10" s="29" t="s">
        <v>20</v>
      </c>
      <c r="P10" s="29" t="s">
        <v>21</v>
      </c>
      <c r="Q10" s="29" t="s">
        <v>22</v>
      </c>
      <c r="R10" s="29" t="s">
        <v>23</v>
      </c>
      <c r="S10" s="30" t="s">
        <v>24</v>
      </c>
      <c r="T10" s="29" t="s">
        <v>25</v>
      </c>
      <c r="U10" s="29" t="s">
        <v>26</v>
      </c>
      <c r="V10" s="29" t="s">
        <v>27</v>
      </c>
      <c r="W10" s="29" t="s">
        <v>28</v>
      </c>
      <c r="X10" s="29" t="s">
        <v>29</v>
      </c>
      <c r="Y10" s="29" t="s">
        <v>30</v>
      </c>
      <c r="Z10" s="29" t="s">
        <v>31</v>
      </c>
      <c r="AA10" s="29" t="s">
        <v>32</v>
      </c>
      <c r="AB10" s="29" t="s">
        <v>33</v>
      </c>
      <c r="AC10" s="29" t="s">
        <v>34</v>
      </c>
      <c r="AD10" s="44"/>
      <c r="AE10" s="13"/>
    </row>
    <row r="11" spans="1:31" s="18" customFormat="1" ht="12.75" customHeight="1">
      <c r="A11" s="13"/>
      <c r="B11" s="14"/>
      <c r="C11" s="15"/>
      <c r="D11" s="15"/>
      <c r="E11" s="15"/>
      <c r="F11" s="15"/>
      <c r="G11" s="15"/>
      <c r="H11" s="15"/>
      <c r="I11" s="15"/>
      <c r="J11" s="15"/>
      <c r="K11" s="17"/>
      <c r="L11" s="15"/>
      <c r="M11" s="15"/>
      <c r="N11" s="15"/>
      <c r="O11" s="15"/>
      <c r="P11" s="15"/>
      <c r="Q11" s="15"/>
      <c r="R11" s="15"/>
      <c r="S11" s="17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6"/>
      <c r="AE11" s="13"/>
    </row>
    <row r="12" spans="1:31" ht="63.75" customHeight="1">
      <c r="A12" s="8"/>
      <c r="B12" s="19" t="s">
        <v>104</v>
      </c>
      <c r="C12" s="19" t="s">
        <v>105</v>
      </c>
      <c r="D12" s="21" t="s">
        <v>106</v>
      </c>
      <c r="E12" s="21" t="s">
        <v>1</v>
      </c>
      <c r="F12" s="21" t="s">
        <v>72</v>
      </c>
      <c r="G12" s="22" t="s">
        <v>107</v>
      </c>
      <c r="H12" s="22" t="s">
        <v>40</v>
      </c>
      <c r="I12" s="23" t="s">
        <v>52</v>
      </c>
      <c r="J12" s="22" t="s">
        <v>100</v>
      </c>
      <c r="K12" s="24" t="s">
        <v>36</v>
      </c>
      <c r="L12" s="22" t="s">
        <v>98</v>
      </c>
      <c r="M12" s="22" t="s">
        <v>83</v>
      </c>
      <c r="N12" s="22" t="s">
        <v>39</v>
      </c>
      <c r="O12" s="24" t="s">
        <v>37</v>
      </c>
      <c r="P12" s="24" t="s">
        <v>68</v>
      </c>
      <c r="Q12" s="27">
        <v>5151250.71</v>
      </c>
      <c r="R12" s="27">
        <v>5073468.5199999996</v>
      </c>
      <c r="S12" s="27">
        <v>5073468.5199999996</v>
      </c>
      <c r="T12" s="27">
        <v>5073468.5199999996</v>
      </c>
      <c r="U12" s="27">
        <v>5073468.5199999996</v>
      </c>
      <c r="V12" s="27">
        <v>5073468.5199999996</v>
      </c>
      <c r="W12" s="27">
        <v>5073468.5199999996</v>
      </c>
      <c r="X12" s="25">
        <f t="shared" ref="X12" si="0">IF(ISERROR(V12/R12),0,((V12/R12)*100))</f>
        <v>100</v>
      </c>
      <c r="Y12" s="24">
        <v>0</v>
      </c>
      <c r="Z12" s="24" t="s">
        <v>90</v>
      </c>
      <c r="AA12" s="20">
        <v>0</v>
      </c>
      <c r="AB12" s="25">
        <v>0</v>
      </c>
      <c r="AC12" s="25">
        <v>100</v>
      </c>
      <c r="AD12" s="26" t="s">
        <v>108</v>
      </c>
      <c r="AE12" s="8"/>
    </row>
    <row r="13" spans="1:31" ht="63.75" customHeight="1">
      <c r="A13" s="8"/>
      <c r="B13" s="19" t="s">
        <v>109</v>
      </c>
      <c r="C13" s="19" t="s">
        <v>110</v>
      </c>
      <c r="D13" s="21" t="s">
        <v>111</v>
      </c>
      <c r="E13" s="21" t="s">
        <v>1</v>
      </c>
      <c r="F13" s="21" t="s">
        <v>72</v>
      </c>
      <c r="G13" s="22" t="s">
        <v>76</v>
      </c>
      <c r="H13" s="22" t="s">
        <v>40</v>
      </c>
      <c r="I13" s="23" t="s">
        <v>52</v>
      </c>
      <c r="J13" s="22" t="s">
        <v>100</v>
      </c>
      <c r="K13" s="24" t="s">
        <v>36</v>
      </c>
      <c r="L13" s="22" t="s">
        <v>98</v>
      </c>
      <c r="M13" s="22" t="s">
        <v>83</v>
      </c>
      <c r="N13" s="22" t="s">
        <v>39</v>
      </c>
      <c r="O13" s="24" t="s">
        <v>37</v>
      </c>
      <c r="P13" s="24" t="s">
        <v>68</v>
      </c>
      <c r="Q13" s="27">
        <v>787694.42</v>
      </c>
      <c r="R13" s="27">
        <v>779521.79</v>
      </c>
      <c r="S13" s="27">
        <v>779521.79</v>
      </c>
      <c r="T13" s="27">
        <v>779521.79</v>
      </c>
      <c r="U13" s="27">
        <v>779521.79</v>
      </c>
      <c r="V13" s="27">
        <v>779521.79</v>
      </c>
      <c r="W13" s="27">
        <v>779521.79</v>
      </c>
      <c r="X13" s="25">
        <f t="shared" ref="X13" si="1">IF(ISERROR(V13/R13),0,((V13/R13)*100))</f>
        <v>100</v>
      </c>
      <c r="Y13" s="24">
        <v>0</v>
      </c>
      <c r="Z13" s="24" t="s">
        <v>97</v>
      </c>
      <c r="AA13" s="20">
        <v>0</v>
      </c>
      <c r="AB13" s="25">
        <v>0</v>
      </c>
      <c r="AC13" s="25">
        <v>100</v>
      </c>
      <c r="AD13" s="26" t="s">
        <v>108</v>
      </c>
      <c r="AE13" s="8"/>
    </row>
    <row r="14" spans="1:31" ht="63.75" customHeight="1">
      <c r="A14" s="8"/>
      <c r="B14" s="19" t="s">
        <v>112</v>
      </c>
      <c r="C14" s="19" t="s">
        <v>113</v>
      </c>
      <c r="D14" s="21" t="s">
        <v>114</v>
      </c>
      <c r="E14" s="21" t="s">
        <v>1</v>
      </c>
      <c r="F14" s="21" t="s">
        <v>72</v>
      </c>
      <c r="G14" s="22" t="s">
        <v>76</v>
      </c>
      <c r="H14" s="22" t="s">
        <v>40</v>
      </c>
      <c r="I14" s="23" t="s">
        <v>52</v>
      </c>
      <c r="J14" s="22" t="s">
        <v>100</v>
      </c>
      <c r="K14" s="24" t="s">
        <v>36</v>
      </c>
      <c r="L14" s="22" t="s">
        <v>98</v>
      </c>
      <c r="M14" s="22" t="s">
        <v>83</v>
      </c>
      <c r="N14" s="22" t="s">
        <v>39</v>
      </c>
      <c r="O14" s="24" t="s">
        <v>37</v>
      </c>
      <c r="P14" s="24" t="s">
        <v>68</v>
      </c>
      <c r="Q14" s="27">
        <v>986134.7</v>
      </c>
      <c r="R14" s="27">
        <v>976190.34</v>
      </c>
      <c r="S14" s="27">
        <v>976190.34</v>
      </c>
      <c r="T14" s="27">
        <v>976190.34</v>
      </c>
      <c r="U14" s="27">
        <v>976190.34</v>
      </c>
      <c r="V14" s="27">
        <v>976190.34</v>
      </c>
      <c r="W14" s="27">
        <v>976190.34</v>
      </c>
      <c r="X14" s="25">
        <f t="shared" ref="X14" si="2">IF(ISERROR(V14/R14),0,((V14/R14)*100))</f>
        <v>100</v>
      </c>
      <c r="Y14" s="24">
        <v>0</v>
      </c>
      <c r="Z14" s="24" t="s">
        <v>97</v>
      </c>
      <c r="AA14" s="20">
        <v>0</v>
      </c>
      <c r="AB14" s="25">
        <v>0</v>
      </c>
      <c r="AC14" s="25">
        <v>100</v>
      </c>
      <c r="AD14" s="26" t="s">
        <v>115</v>
      </c>
      <c r="AE14" s="8"/>
    </row>
    <row r="15" spans="1:31" ht="63.75" customHeight="1">
      <c r="A15" s="8"/>
      <c r="B15" s="19" t="s">
        <v>116</v>
      </c>
      <c r="C15" s="19" t="s">
        <v>117</v>
      </c>
      <c r="D15" s="21" t="s">
        <v>118</v>
      </c>
      <c r="E15" s="21" t="s">
        <v>1</v>
      </c>
      <c r="F15" s="21" t="s">
        <v>53</v>
      </c>
      <c r="G15" s="22" t="s">
        <v>119</v>
      </c>
      <c r="H15" s="22" t="s">
        <v>40</v>
      </c>
      <c r="I15" s="23" t="s">
        <v>52</v>
      </c>
      <c r="J15" s="22" t="s">
        <v>100</v>
      </c>
      <c r="K15" s="24" t="s">
        <v>36</v>
      </c>
      <c r="L15" s="22" t="s">
        <v>98</v>
      </c>
      <c r="M15" s="22" t="s">
        <v>83</v>
      </c>
      <c r="N15" s="22" t="s">
        <v>39</v>
      </c>
      <c r="O15" s="24" t="s">
        <v>37</v>
      </c>
      <c r="P15" s="24" t="s">
        <v>68</v>
      </c>
      <c r="Q15" s="27">
        <v>2426404.2999999998</v>
      </c>
      <c r="R15" s="27">
        <v>2379054.23</v>
      </c>
      <c r="S15" s="27">
        <v>2379054.23</v>
      </c>
      <c r="T15" s="27">
        <v>2379054.23</v>
      </c>
      <c r="U15" s="27">
        <v>2379054.23</v>
      </c>
      <c r="V15" s="27">
        <v>2379054.23</v>
      </c>
      <c r="W15" s="27">
        <v>2379054.23</v>
      </c>
      <c r="X15" s="25">
        <f t="shared" ref="X15" si="3">IF(ISERROR(V15/R15),0,((V15/R15)*100))</f>
        <v>100</v>
      </c>
      <c r="Y15" s="24">
        <v>0</v>
      </c>
      <c r="Z15" s="24" t="s">
        <v>97</v>
      </c>
      <c r="AA15" s="20">
        <v>0</v>
      </c>
      <c r="AB15" s="25">
        <v>0</v>
      </c>
      <c r="AC15" s="25">
        <v>100</v>
      </c>
      <c r="AD15" s="26" t="s">
        <v>108</v>
      </c>
      <c r="AE15" s="8"/>
    </row>
    <row r="16" spans="1:31" ht="63.75" customHeight="1">
      <c r="A16" s="8"/>
      <c r="B16" s="19" t="s">
        <v>120</v>
      </c>
      <c r="C16" s="19" t="s">
        <v>121</v>
      </c>
      <c r="D16" s="21" t="s">
        <v>122</v>
      </c>
      <c r="E16" s="21" t="s">
        <v>1</v>
      </c>
      <c r="F16" s="21" t="s">
        <v>59</v>
      </c>
      <c r="G16" s="22" t="s">
        <v>60</v>
      </c>
      <c r="H16" s="22" t="s">
        <v>35</v>
      </c>
      <c r="I16" s="23" t="s">
        <v>52</v>
      </c>
      <c r="J16" s="22" t="s">
        <v>100</v>
      </c>
      <c r="K16" s="24" t="s">
        <v>36</v>
      </c>
      <c r="L16" s="22" t="s">
        <v>98</v>
      </c>
      <c r="M16" s="22" t="s">
        <v>83</v>
      </c>
      <c r="N16" s="22" t="s">
        <v>39</v>
      </c>
      <c r="O16" s="24" t="s">
        <v>37</v>
      </c>
      <c r="P16" s="24" t="s">
        <v>68</v>
      </c>
      <c r="Q16" s="27">
        <v>5401024</v>
      </c>
      <c r="R16" s="27">
        <v>5318780.43</v>
      </c>
      <c r="S16" s="27">
        <v>5318780.43</v>
      </c>
      <c r="T16" s="27">
        <v>5318780.43</v>
      </c>
      <c r="U16" s="27">
        <v>5318780.43</v>
      </c>
      <c r="V16" s="27">
        <v>5318780.43</v>
      </c>
      <c r="W16" s="27">
        <v>5318780.43</v>
      </c>
      <c r="X16" s="25">
        <f t="shared" ref="X16" si="4">IF(ISERROR(V16/R16),0,((V16/R16)*100))</f>
        <v>100</v>
      </c>
      <c r="Y16" s="24">
        <v>0</v>
      </c>
      <c r="Z16" s="24" t="s">
        <v>97</v>
      </c>
      <c r="AA16" s="20">
        <v>0</v>
      </c>
      <c r="AB16" s="25">
        <v>0</v>
      </c>
      <c r="AC16" s="25">
        <v>100</v>
      </c>
      <c r="AD16" s="26" t="s">
        <v>108</v>
      </c>
      <c r="AE16" s="8"/>
    </row>
    <row r="17" spans="1:31" ht="60.75" customHeight="1">
      <c r="A17" s="8"/>
      <c r="B17" s="19" t="s">
        <v>123</v>
      </c>
      <c r="C17" s="19" t="s">
        <v>124</v>
      </c>
      <c r="D17" s="21" t="s">
        <v>125</v>
      </c>
      <c r="E17" s="21" t="s">
        <v>1</v>
      </c>
      <c r="F17" s="21" t="s">
        <v>45</v>
      </c>
      <c r="G17" s="22" t="s">
        <v>47</v>
      </c>
      <c r="H17" s="22" t="s">
        <v>40</v>
      </c>
      <c r="I17" s="23" t="s">
        <v>52</v>
      </c>
      <c r="J17" s="22" t="s">
        <v>100</v>
      </c>
      <c r="K17" s="24" t="s">
        <v>36</v>
      </c>
      <c r="L17" s="22" t="s">
        <v>98</v>
      </c>
      <c r="M17" s="22" t="s">
        <v>83</v>
      </c>
      <c r="N17" s="22" t="s">
        <v>39</v>
      </c>
      <c r="O17" s="24" t="s">
        <v>37</v>
      </c>
      <c r="P17" s="24" t="s">
        <v>68</v>
      </c>
      <c r="Q17" s="27">
        <v>2023591.71</v>
      </c>
      <c r="R17" s="27">
        <v>1988165.46</v>
      </c>
      <c r="S17" s="27">
        <v>1988165.46</v>
      </c>
      <c r="T17" s="27">
        <v>1988165.46</v>
      </c>
      <c r="U17" s="27">
        <v>1988165.46</v>
      </c>
      <c r="V17" s="27">
        <v>1988165.46</v>
      </c>
      <c r="W17" s="27">
        <v>1988165.46</v>
      </c>
      <c r="X17" s="25">
        <f t="shared" ref="X17" si="5">IF(ISERROR(V17/R17),0,((V17/R17)*100))</f>
        <v>100</v>
      </c>
      <c r="Y17" s="24">
        <v>0</v>
      </c>
      <c r="Z17" s="24" t="s">
        <v>97</v>
      </c>
      <c r="AA17" s="20">
        <v>0</v>
      </c>
      <c r="AB17" s="25">
        <v>0</v>
      </c>
      <c r="AC17" s="25">
        <v>100</v>
      </c>
      <c r="AD17" s="26" t="s">
        <v>108</v>
      </c>
      <c r="AE17" s="8"/>
    </row>
    <row r="18" spans="1:31" ht="63.75" customHeight="1">
      <c r="A18" s="8"/>
      <c r="B18" s="19" t="s">
        <v>126</v>
      </c>
      <c r="C18" s="19" t="s">
        <v>127</v>
      </c>
      <c r="D18" s="21" t="s">
        <v>128</v>
      </c>
      <c r="E18" s="21" t="s">
        <v>1</v>
      </c>
      <c r="F18" s="21" t="s">
        <v>45</v>
      </c>
      <c r="G18" s="22" t="s">
        <v>80</v>
      </c>
      <c r="H18" s="22" t="s">
        <v>40</v>
      </c>
      <c r="I18" s="23" t="s">
        <v>52</v>
      </c>
      <c r="J18" s="22" t="s">
        <v>100</v>
      </c>
      <c r="K18" s="24" t="s">
        <v>36</v>
      </c>
      <c r="L18" s="22" t="s">
        <v>98</v>
      </c>
      <c r="M18" s="22" t="s">
        <v>83</v>
      </c>
      <c r="N18" s="22" t="s">
        <v>39</v>
      </c>
      <c r="O18" s="24" t="s">
        <v>37</v>
      </c>
      <c r="P18" s="24" t="s">
        <v>68</v>
      </c>
      <c r="Q18" s="27">
        <v>1832866.94</v>
      </c>
      <c r="R18" s="27">
        <v>1830418.37</v>
      </c>
      <c r="S18" s="27">
        <v>1662935.09</v>
      </c>
      <c r="T18" s="27">
        <v>1662935.09</v>
      </c>
      <c r="U18" s="27">
        <v>1662935.09</v>
      </c>
      <c r="V18" s="27">
        <v>1662935.09</v>
      </c>
      <c r="W18" s="27">
        <v>1662935.09</v>
      </c>
      <c r="X18" s="25">
        <f t="shared" ref="X18" si="6">IF(ISERROR(V18/R18),0,((V18/R18)*100))</f>
        <v>90.850000046710633</v>
      </c>
      <c r="Y18" s="24">
        <v>0</v>
      </c>
      <c r="Z18" s="24" t="s">
        <v>90</v>
      </c>
      <c r="AA18" s="20">
        <v>0</v>
      </c>
      <c r="AB18" s="25">
        <v>0</v>
      </c>
      <c r="AC18" s="25">
        <v>100</v>
      </c>
      <c r="AD18" s="26" t="s">
        <v>108</v>
      </c>
      <c r="AE18" s="8"/>
    </row>
    <row r="19" spans="1:31" ht="63.75" customHeight="1">
      <c r="A19" s="8"/>
      <c r="B19" s="19" t="s">
        <v>129</v>
      </c>
      <c r="C19" s="19" t="s">
        <v>130</v>
      </c>
      <c r="D19" s="21" t="s">
        <v>131</v>
      </c>
      <c r="E19" s="21" t="s">
        <v>1</v>
      </c>
      <c r="F19" s="21" t="s">
        <v>58</v>
      </c>
      <c r="G19" s="22" t="s">
        <v>93</v>
      </c>
      <c r="H19" s="22" t="s">
        <v>40</v>
      </c>
      <c r="I19" s="23" t="s">
        <v>52</v>
      </c>
      <c r="J19" s="22" t="s">
        <v>100</v>
      </c>
      <c r="K19" s="24" t="s">
        <v>36</v>
      </c>
      <c r="L19" s="22" t="s">
        <v>98</v>
      </c>
      <c r="M19" s="22" t="s">
        <v>83</v>
      </c>
      <c r="N19" s="22" t="s">
        <v>39</v>
      </c>
      <c r="O19" s="24" t="s">
        <v>37</v>
      </c>
      <c r="P19" s="24" t="s">
        <v>68</v>
      </c>
      <c r="Q19" s="27">
        <v>1656121.6</v>
      </c>
      <c r="R19" s="27">
        <v>1609818.45</v>
      </c>
      <c r="S19" s="27">
        <v>1324227.81</v>
      </c>
      <c r="T19" s="27">
        <v>1324227.81</v>
      </c>
      <c r="U19" s="27">
        <v>1324227.81</v>
      </c>
      <c r="V19" s="27">
        <v>1324227.81</v>
      </c>
      <c r="W19" s="27">
        <v>1324227.81</v>
      </c>
      <c r="X19" s="25">
        <f t="shared" ref="X19" si="7">IF(ISERROR(V19/R19),0,((V19/R19)*100))</f>
        <v>82.259450436786835</v>
      </c>
      <c r="Y19" s="24">
        <v>0</v>
      </c>
      <c r="Z19" s="24" t="s">
        <v>97</v>
      </c>
      <c r="AA19" s="20">
        <v>0</v>
      </c>
      <c r="AB19" s="25">
        <v>0</v>
      </c>
      <c r="AC19" s="25">
        <v>100</v>
      </c>
      <c r="AD19" s="26" t="s">
        <v>115</v>
      </c>
      <c r="AE19" s="8"/>
    </row>
    <row r="20" spans="1:31" ht="63.75" customHeight="1">
      <c r="A20" s="8"/>
      <c r="B20" s="19" t="s">
        <v>132</v>
      </c>
      <c r="C20" s="19" t="s">
        <v>133</v>
      </c>
      <c r="D20" s="21" t="s">
        <v>134</v>
      </c>
      <c r="E20" s="21" t="s">
        <v>1</v>
      </c>
      <c r="F20" s="21" t="s">
        <v>41</v>
      </c>
      <c r="G20" s="22" t="s">
        <v>82</v>
      </c>
      <c r="H20" s="22" t="s">
        <v>40</v>
      </c>
      <c r="I20" s="23" t="s">
        <v>52</v>
      </c>
      <c r="J20" s="22" t="s">
        <v>100</v>
      </c>
      <c r="K20" s="24" t="s">
        <v>36</v>
      </c>
      <c r="L20" s="22" t="s">
        <v>98</v>
      </c>
      <c r="M20" s="22" t="s">
        <v>83</v>
      </c>
      <c r="N20" s="22" t="s">
        <v>39</v>
      </c>
      <c r="O20" s="24" t="s">
        <v>37</v>
      </c>
      <c r="P20" s="24" t="s">
        <v>68</v>
      </c>
      <c r="Q20" s="27">
        <v>757370.64</v>
      </c>
      <c r="R20" s="27">
        <v>734938.46</v>
      </c>
      <c r="S20" s="27">
        <v>544202.1</v>
      </c>
      <c r="T20" s="27">
        <v>544202.01</v>
      </c>
      <c r="U20" s="27">
        <v>544202.01</v>
      </c>
      <c r="V20" s="27">
        <v>544202.01</v>
      </c>
      <c r="W20" s="27">
        <v>544202.01</v>
      </c>
      <c r="X20" s="25">
        <f t="shared" ref="X20" si="8">IF(ISERROR(V20/R20),0,((V20/R20)*100))</f>
        <v>74.047289619324047</v>
      </c>
      <c r="Y20" s="24">
        <v>0</v>
      </c>
      <c r="Z20" s="24" t="s">
        <v>97</v>
      </c>
      <c r="AA20" s="20">
        <v>0</v>
      </c>
      <c r="AB20" s="25">
        <v>0</v>
      </c>
      <c r="AC20" s="25">
        <v>100</v>
      </c>
      <c r="AD20" s="26" t="s">
        <v>108</v>
      </c>
      <c r="AE20" s="8"/>
    </row>
    <row r="21" spans="1:31" ht="63.75" customHeight="1">
      <c r="A21" s="8"/>
      <c r="B21" s="19" t="s">
        <v>135</v>
      </c>
      <c r="C21" s="19" t="s">
        <v>136</v>
      </c>
      <c r="D21" s="21" t="s">
        <v>137</v>
      </c>
      <c r="E21" s="21" t="s">
        <v>1</v>
      </c>
      <c r="F21" s="21" t="s">
        <v>74</v>
      </c>
      <c r="G21" s="22" t="s">
        <v>75</v>
      </c>
      <c r="H21" s="22" t="s">
        <v>40</v>
      </c>
      <c r="I21" s="23" t="s">
        <v>52</v>
      </c>
      <c r="J21" s="22" t="s">
        <v>100</v>
      </c>
      <c r="K21" s="24" t="s">
        <v>36</v>
      </c>
      <c r="L21" s="22" t="s">
        <v>98</v>
      </c>
      <c r="M21" s="22" t="s">
        <v>83</v>
      </c>
      <c r="N21" s="22" t="s">
        <v>39</v>
      </c>
      <c r="O21" s="24" t="s">
        <v>37</v>
      </c>
      <c r="P21" s="24" t="s">
        <v>68</v>
      </c>
      <c r="Q21" s="27">
        <v>3089513.59</v>
      </c>
      <c r="R21" s="27">
        <v>3064654.53</v>
      </c>
      <c r="S21" s="27">
        <v>3064654.53</v>
      </c>
      <c r="T21" s="27">
        <v>3064654.53</v>
      </c>
      <c r="U21" s="27">
        <v>3064654.53</v>
      </c>
      <c r="V21" s="27">
        <v>3064654.53</v>
      </c>
      <c r="W21" s="27">
        <v>3064654.53</v>
      </c>
      <c r="X21" s="25">
        <f t="shared" ref="X21" si="9">IF(ISERROR(V21/R21),0,((V21/R21)*100))</f>
        <v>100</v>
      </c>
      <c r="Y21" s="24">
        <v>0</v>
      </c>
      <c r="Z21" s="24" t="s">
        <v>90</v>
      </c>
      <c r="AA21" s="20">
        <v>0</v>
      </c>
      <c r="AB21" s="25">
        <v>0</v>
      </c>
      <c r="AC21" s="25">
        <v>100</v>
      </c>
      <c r="AD21" s="26" t="s">
        <v>108</v>
      </c>
      <c r="AE21" s="8"/>
    </row>
    <row r="22" spans="1:31" ht="76.5" customHeight="1">
      <c r="A22" s="8"/>
      <c r="B22" s="19" t="s">
        <v>138</v>
      </c>
      <c r="C22" s="19" t="s">
        <v>139</v>
      </c>
      <c r="D22" s="21" t="s">
        <v>140</v>
      </c>
      <c r="E22" s="21" t="s">
        <v>1</v>
      </c>
      <c r="F22" s="21" t="s">
        <v>45</v>
      </c>
      <c r="G22" s="22" t="s">
        <v>47</v>
      </c>
      <c r="H22" s="22" t="s">
        <v>40</v>
      </c>
      <c r="I22" s="23" t="s">
        <v>52</v>
      </c>
      <c r="J22" s="22" t="s">
        <v>100</v>
      </c>
      <c r="K22" s="24" t="s">
        <v>36</v>
      </c>
      <c r="L22" s="22" t="s">
        <v>98</v>
      </c>
      <c r="M22" s="22" t="s">
        <v>83</v>
      </c>
      <c r="N22" s="22" t="s">
        <v>39</v>
      </c>
      <c r="O22" s="24" t="s">
        <v>37</v>
      </c>
      <c r="P22" s="24" t="s">
        <v>68</v>
      </c>
      <c r="Q22" s="27">
        <v>3579728.35</v>
      </c>
      <c r="R22" s="27">
        <v>3520831.32</v>
      </c>
      <c r="S22" s="27">
        <v>3488519.04</v>
      </c>
      <c r="T22" s="27">
        <v>3488519.04</v>
      </c>
      <c r="U22" s="27">
        <v>3488519.04</v>
      </c>
      <c r="V22" s="27">
        <v>3488519.04</v>
      </c>
      <c r="W22" s="27">
        <v>3488519.04</v>
      </c>
      <c r="X22" s="25">
        <f t="shared" ref="X22" si="10">IF(ISERROR(V22/R22),0,((V22/R22)*100))</f>
        <v>99.082254244432249</v>
      </c>
      <c r="Y22" s="24">
        <v>0</v>
      </c>
      <c r="Z22" s="24" t="s">
        <v>97</v>
      </c>
      <c r="AA22" s="20">
        <v>0</v>
      </c>
      <c r="AB22" s="25">
        <v>0</v>
      </c>
      <c r="AC22" s="25">
        <v>100</v>
      </c>
      <c r="AD22" s="26" t="s">
        <v>141</v>
      </c>
      <c r="AE22" s="8"/>
    </row>
    <row r="23" spans="1:31" ht="63.75" customHeight="1">
      <c r="A23" s="8"/>
      <c r="B23" s="19" t="s">
        <v>142</v>
      </c>
      <c r="C23" s="19" t="s">
        <v>143</v>
      </c>
      <c r="D23" s="21" t="s">
        <v>144</v>
      </c>
      <c r="E23" s="21" t="s">
        <v>1</v>
      </c>
      <c r="F23" s="21" t="s">
        <v>61</v>
      </c>
      <c r="G23" s="22" t="s">
        <v>145</v>
      </c>
      <c r="H23" s="22" t="s">
        <v>40</v>
      </c>
      <c r="I23" s="23" t="s">
        <v>52</v>
      </c>
      <c r="J23" s="22" t="s">
        <v>100</v>
      </c>
      <c r="K23" s="24" t="s">
        <v>36</v>
      </c>
      <c r="L23" s="22" t="s">
        <v>98</v>
      </c>
      <c r="M23" s="22" t="s">
        <v>83</v>
      </c>
      <c r="N23" s="22" t="s">
        <v>39</v>
      </c>
      <c r="O23" s="24" t="s">
        <v>37</v>
      </c>
      <c r="P23" s="24" t="s">
        <v>68</v>
      </c>
      <c r="Q23" s="27">
        <v>4037450.37</v>
      </c>
      <c r="R23" s="27">
        <v>3957005.99</v>
      </c>
      <c r="S23" s="27">
        <v>3957005.99</v>
      </c>
      <c r="T23" s="27">
        <v>3957005.99</v>
      </c>
      <c r="U23" s="27">
        <v>3957005.99</v>
      </c>
      <c r="V23" s="27">
        <v>3957005.99</v>
      </c>
      <c r="W23" s="27">
        <v>3957005.99</v>
      </c>
      <c r="X23" s="25">
        <f t="shared" ref="X23" si="11">IF(ISERROR(V23/R23),0,((V23/R23)*100))</f>
        <v>100</v>
      </c>
      <c r="Y23" s="24">
        <v>0</v>
      </c>
      <c r="Z23" s="24" t="s">
        <v>97</v>
      </c>
      <c r="AA23" s="20">
        <v>0</v>
      </c>
      <c r="AB23" s="25">
        <v>0</v>
      </c>
      <c r="AC23" s="25">
        <v>100</v>
      </c>
      <c r="AD23" s="26" t="s">
        <v>108</v>
      </c>
      <c r="AE23" s="8"/>
    </row>
    <row r="24" spans="1:31" ht="63.75" customHeight="1">
      <c r="A24" s="8"/>
      <c r="B24" s="19" t="s">
        <v>146</v>
      </c>
      <c r="C24" s="19" t="s">
        <v>147</v>
      </c>
      <c r="D24" s="21" t="s">
        <v>148</v>
      </c>
      <c r="E24" s="21" t="s">
        <v>1</v>
      </c>
      <c r="F24" s="21" t="s">
        <v>54</v>
      </c>
      <c r="G24" s="22" t="s">
        <v>78</v>
      </c>
      <c r="H24" s="22" t="s">
        <v>40</v>
      </c>
      <c r="I24" s="23" t="s">
        <v>52</v>
      </c>
      <c r="J24" s="22" t="s">
        <v>100</v>
      </c>
      <c r="K24" s="24" t="s">
        <v>36</v>
      </c>
      <c r="L24" s="22" t="s">
        <v>98</v>
      </c>
      <c r="M24" s="22" t="s">
        <v>83</v>
      </c>
      <c r="N24" s="22" t="s">
        <v>39</v>
      </c>
      <c r="O24" s="24" t="s">
        <v>37</v>
      </c>
      <c r="P24" s="24" t="s">
        <v>68</v>
      </c>
      <c r="Q24" s="27">
        <v>1744764.68</v>
      </c>
      <c r="R24" s="27">
        <v>1630931.32</v>
      </c>
      <c r="S24" s="27">
        <v>1619861.2</v>
      </c>
      <c r="T24" s="27">
        <v>1619861.14</v>
      </c>
      <c r="U24" s="27">
        <v>1619861.14</v>
      </c>
      <c r="V24" s="27">
        <v>1619861.14</v>
      </c>
      <c r="W24" s="27">
        <v>1619861.14</v>
      </c>
      <c r="X24" s="25">
        <f t="shared" ref="X24" si="12">IF(ISERROR(V24/R24),0,((V24/R24)*100))</f>
        <v>99.321235672879212</v>
      </c>
      <c r="Y24" s="24">
        <v>0</v>
      </c>
      <c r="Z24" s="24" t="s">
        <v>90</v>
      </c>
      <c r="AA24" s="20">
        <v>0</v>
      </c>
      <c r="AB24" s="25">
        <v>0</v>
      </c>
      <c r="AC24" s="25">
        <v>100</v>
      </c>
      <c r="AD24" s="26" t="s">
        <v>108</v>
      </c>
      <c r="AE24" s="8"/>
    </row>
    <row r="25" spans="1:31" ht="76.5" customHeight="1">
      <c r="A25" s="8"/>
      <c r="B25" s="19" t="s">
        <v>149</v>
      </c>
      <c r="C25" s="19" t="s">
        <v>150</v>
      </c>
      <c r="D25" s="21" t="s">
        <v>151</v>
      </c>
      <c r="E25" s="21" t="s">
        <v>1</v>
      </c>
      <c r="F25" s="21" t="s">
        <v>1</v>
      </c>
      <c r="G25" s="22" t="s">
        <v>57</v>
      </c>
      <c r="H25" s="22" t="s">
        <v>35</v>
      </c>
      <c r="I25" s="23" t="s">
        <v>52</v>
      </c>
      <c r="J25" s="22" t="s">
        <v>100</v>
      </c>
      <c r="K25" s="24" t="s">
        <v>36</v>
      </c>
      <c r="L25" s="22" t="s">
        <v>98</v>
      </c>
      <c r="M25" s="22" t="s">
        <v>83</v>
      </c>
      <c r="N25" s="22" t="s">
        <v>39</v>
      </c>
      <c r="O25" s="24" t="s">
        <v>37</v>
      </c>
      <c r="P25" s="24" t="s">
        <v>68</v>
      </c>
      <c r="Q25" s="27">
        <v>5592865.0999999996</v>
      </c>
      <c r="R25" s="27">
        <v>5482090.9000000004</v>
      </c>
      <c r="S25" s="27">
        <v>5482090.9000000004</v>
      </c>
      <c r="T25" s="27">
        <v>5482090.9000000004</v>
      </c>
      <c r="U25" s="27">
        <v>5482090.9000000004</v>
      </c>
      <c r="V25" s="27">
        <v>5482090.9000000004</v>
      </c>
      <c r="W25" s="27">
        <v>5482090.9000000004</v>
      </c>
      <c r="X25" s="25">
        <f t="shared" ref="X25" si="13">IF(ISERROR(V25/R25),0,((V25/R25)*100))</f>
        <v>100</v>
      </c>
      <c r="Y25" s="24">
        <v>0</v>
      </c>
      <c r="Z25" s="24" t="s">
        <v>97</v>
      </c>
      <c r="AA25" s="20">
        <v>0</v>
      </c>
      <c r="AB25" s="25">
        <v>0</v>
      </c>
      <c r="AC25" s="25">
        <v>100</v>
      </c>
      <c r="AD25" s="26" t="s">
        <v>108</v>
      </c>
      <c r="AE25" s="8"/>
    </row>
    <row r="26" spans="1:31" ht="60.75" customHeight="1">
      <c r="A26" s="8"/>
      <c r="B26" s="19" t="s">
        <v>152</v>
      </c>
      <c r="C26" s="19" t="s">
        <v>153</v>
      </c>
      <c r="D26" s="21" t="s">
        <v>154</v>
      </c>
      <c r="E26" s="21" t="s">
        <v>1</v>
      </c>
      <c r="F26" s="21" t="s">
        <v>54</v>
      </c>
      <c r="G26" s="22" t="s">
        <v>79</v>
      </c>
      <c r="H26" s="22" t="s">
        <v>40</v>
      </c>
      <c r="I26" s="23" t="s">
        <v>52</v>
      </c>
      <c r="J26" s="22" t="s">
        <v>100</v>
      </c>
      <c r="K26" s="24" t="s">
        <v>36</v>
      </c>
      <c r="L26" s="22" t="s">
        <v>98</v>
      </c>
      <c r="M26" s="22" t="s">
        <v>83</v>
      </c>
      <c r="N26" s="22" t="s">
        <v>39</v>
      </c>
      <c r="O26" s="24" t="s">
        <v>37</v>
      </c>
      <c r="P26" s="24" t="s">
        <v>68</v>
      </c>
      <c r="Q26" s="27">
        <v>1744764.68</v>
      </c>
      <c r="R26" s="27">
        <v>1710717.7</v>
      </c>
      <c r="S26" s="27">
        <v>1710717.7</v>
      </c>
      <c r="T26" s="27">
        <v>1710717.7</v>
      </c>
      <c r="U26" s="27">
        <v>1710717.7</v>
      </c>
      <c r="V26" s="27">
        <v>1710717.7</v>
      </c>
      <c r="W26" s="27">
        <v>1710717.7</v>
      </c>
      <c r="X26" s="25">
        <f t="shared" ref="X26" si="14">IF(ISERROR(V26/R26),0,((V26/R26)*100))</f>
        <v>100</v>
      </c>
      <c r="Y26" s="24">
        <v>0</v>
      </c>
      <c r="Z26" s="24" t="s">
        <v>90</v>
      </c>
      <c r="AA26" s="20">
        <v>0</v>
      </c>
      <c r="AB26" s="25">
        <v>0</v>
      </c>
      <c r="AC26" s="25">
        <v>100</v>
      </c>
      <c r="AD26" s="26" t="s">
        <v>108</v>
      </c>
      <c r="AE26" s="8"/>
    </row>
    <row r="27" spans="1:31" ht="63.75" customHeight="1">
      <c r="A27" s="8"/>
      <c r="B27" s="19" t="s">
        <v>155</v>
      </c>
      <c r="C27" s="19" t="s">
        <v>156</v>
      </c>
      <c r="D27" s="21" t="s">
        <v>157</v>
      </c>
      <c r="E27" s="21" t="s">
        <v>1</v>
      </c>
      <c r="F27" s="21" t="s">
        <v>46</v>
      </c>
      <c r="G27" s="22" t="s">
        <v>92</v>
      </c>
      <c r="H27" s="22" t="s">
        <v>40</v>
      </c>
      <c r="I27" s="23" t="s">
        <v>52</v>
      </c>
      <c r="J27" s="22" t="s">
        <v>100</v>
      </c>
      <c r="K27" s="24" t="s">
        <v>36</v>
      </c>
      <c r="L27" s="22" t="s">
        <v>98</v>
      </c>
      <c r="M27" s="22" t="s">
        <v>83</v>
      </c>
      <c r="N27" s="22" t="s">
        <v>39</v>
      </c>
      <c r="O27" s="24" t="s">
        <v>37</v>
      </c>
      <c r="P27" s="24" t="s">
        <v>68</v>
      </c>
      <c r="Q27" s="27">
        <v>2860006.27</v>
      </c>
      <c r="R27" s="27">
        <v>2808955.21</v>
      </c>
      <c r="S27" s="27">
        <v>2808955.21</v>
      </c>
      <c r="T27" s="27">
        <v>2808955.21</v>
      </c>
      <c r="U27" s="27">
        <v>2808955.21</v>
      </c>
      <c r="V27" s="27">
        <v>2808955.21</v>
      </c>
      <c r="W27" s="27">
        <v>2808955.21</v>
      </c>
      <c r="X27" s="25">
        <f t="shared" ref="X27" si="15">IF(ISERROR(V27/R27),0,((V27/R27)*100))</f>
        <v>100</v>
      </c>
      <c r="Y27" s="24">
        <v>0</v>
      </c>
      <c r="Z27" s="24" t="s">
        <v>97</v>
      </c>
      <c r="AA27" s="20">
        <v>0</v>
      </c>
      <c r="AB27" s="25">
        <v>0</v>
      </c>
      <c r="AC27" s="25">
        <v>100</v>
      </c>
      <c r="AD27" s="26" t="s">
        <v>108</v>
      </c>
      <c r="AE27" s="8"/>
    </row>
    <row r="28" spans="1:31" ht="76.5" customHeight="1">
      <c r="A28" s="8"/>
      <c r="B28" s="19" t="s">
        <v>158</v>
      </c>
      <c r="C28" s="19" t="s">
        <v>159</v>
      </c>
      <c r="D28" s="21" t="s">
        <v>160</v>
      </c>
      <c r="E28" s="21" t="s">
        <v>1</v>
      </c>
      <c r="F28" s="21" t="s">
        <v>1</v>
      </c>
      <c r="G28" s="22" t="s">
        <v>57</v>
      </c>
      <c r="H28" s="22" t="s">
        <v>35</v>
      </c>
      <c r="I28" s="23" t="s">
        <v>52</v>
      </c>
      <c r="J28" s="22" t="s">
        <v>100</v>
      </c>
      <c r="K28" s="24" t="s">
        <v>36</v>
      </c>
      <c r="L28" s="22" t="s">
        <v>98</v>
      </c>
      <c r="M28" s="22" t="s">
        <v>83</v>
      </c>
      <c r="N28" s="22" t="s">
        <v>39</v>
      </c>
      <c r="O28" s="24" t="s">
        <v>37</v>
      </c>
      <c r="P28" s="24" t="s">
        <v>68</v>
      </c>
      <c r="Q28" s="27">
        <v>7673614.6799999997</v>
      </c>
      <c r="R28" s="27">
        <v>7521343.6299999999</v>
      </c>
      <c r="S28" s="27">
        <v>7521343.6299999999</v>
      </c>
      <c r="T28" s="27">
        <v>7521343.6299999999</v>
      </c>
      <c r="U28" s="27">
        <v>7521343.6299999999</v>
      </c>
      <c r="V28" s="27">
        <v>7521343.6299999999</v>
      </c>
      <c r="W28" s="27">
        <v>7521343.6299999999</v>
      </c>
      <c r="X28" s="25">
        <f t="shared" ref="X28" si="16">IF(ISERROR(V28/R28),0,((V28/R28)*100))</f>
        <v>100</v>
      </c>
      <c r="Y28" s="24">
        <v>0</v>
      </c>
      <c r="Z28" s="24" t="s">
        <v>90</v>
      </c>
      <c r="AA28" s="20">
        <v>0</v>
      </c>
      <c r="AB28" s="25">
        <v>0</v>
      </c>
      <c r="AC28" s="25">
        <v>100</v>
      </c>
      <c r="AD28" s="26" t="s">
        <v>108</v>
      </c>
      <c r="AE28" s="8"/>
    </row>
    <row r="29" spans="1:31" ht="63.75" customHeight="1">
      <c r="A29" s="8"/>
      <c r="B29" s="19" t="s">
        <v>161</v>
      </c>
      <c r="C29" s="19" t="s">
        <v>162</v>
      </c>
      <c r="D29" s="21" t="s">
        <v>163</v>
      </c>
      <c r="E29" s="21" t="s">
        <v>1</v>
      </c>
      <c r="F29" s="21" t="s">
        <v>69</v>
      </c>
      <c r="G29" s="22" t="s">
        <v>164</v>
      </c>
      <c r="H29" s="22" t="s">
        <v>40</v>
      </c>
      <c r="I29" s="23" t="s">
        <v>52</v>
      </c>
      <c r="J29" s="22" t="s">
        <v>100</v>
      </c>
      <c r="K29" s="24" t="s">
        <v>36</v>
      </c>
      <c r="L29" s="22" t="s">
        <v>98</v>
      </c>
      <c r="M29" s="22" t="s">
        <v>83</v>
      </c>
      <c r="N29" s="22" t="s">
        <v>39</v>
      </c>
      <c r="O29" s="24" t="s">
        <v>37</v>
      </c>
      <c r="P29" s="24" t="s">
        <v>68</v>
      </c>
      <c r="Q29" s="27">
        <v>130556.15</v>
      </c>
      <c r="R29" s="27">
        <v>85301.11</v>
      </c>
      <c r="S29" s="27">
        <v>85301.11</v>
      </c>
      <c r="T29" s="27">
        <v>85301.11</v>
      </c>
      <c r="U29" s="27">
        <v>85301.11</v>
      </c>
      <c r="V29" s="27">
        <v>85301.11</v>
      </c>
      <c r="W29" s="27">
        <v>85301.11</v>
      </c>
      <c r="X29" s="25">
        <f t="shared" ref="X29" si="17">IF(ISERROR(V29/R29),0,((V29/R29)*100))</f>
        <v>100</v>
      </c>
      <c r="Y29" s="24">
        <v>0</v>
      </c>
      <c r="Z29" s="24" t="s">
        <v>97</v>
      </c>
      <c r="AA29" s="20">
        <v>0</v>
      </c>
      <c r="AB29" s="25">
        <v>0</v>
      </c>
      <c r="AC29" s="25">
        <v>100</v>
      </c>
      <c r="AD29" s="26" t="s">
        <v>115</v>
      </c>
      <c r="AE29" s="8"/>
    </row>
    <row r="30" spans="1:31" ht="60.75" customHeight="1">
      <c r="A30" s="8"/>
      <c r="B30" s="19" t="s">
        <v>165</v>
      </c>
      <c r="C30" s="19" t="s">
        <v>166</v>
      </c>
      <c r="D30" s="21" t="s">
        <v>167</v>
      </c>
      <c r="E30" s="21" t="s">
        <v>1</v>
      </c>
      <c r="F30" s="21" t="s">
        <v>54</v>
      </c>
      <c r="G30" s="22" t="s">
        <v>77</v>
      </c>
      <c r="H30" s="22" t="s">
        <v>40</v>
      </c>
      <c r="I30" s="23" t="s">
        <v>52</v>
      </c>
      <c r="J30" s="22" t="s">
        <v>100</v>
      </c>
      <c r="K30" s="24" t="s">
        <v>36</v>
      </c>
      <c r="L30" s="22" t="s">
        <v>98</v>
      </c>
      <c r="M30" s="22" t="s">
        <v>83</v>
      </c>
      <c r="N30" s="22" t="s">
        <v>39</v>
      </c>
      <c r="O30" s="24" t="s">
        <v>37</v>
      </c>
      <c r="P30" s="24" t="s">
        <v>68</v>
      </c>
      <c r="Q30" s="27">
        <v>5151250.71</v>
      </c>
      <c r="R30" s="27">
        <v>5049039.99</v>
      </c>
      <c r="S30" s="27">
        <v>5049039.99</v>
      </c>
      <c r="T30" s="27">
        <v>5049039.99</v>
      </c>
      <c r="U30" s="27">
        <v>5049039.99</v>
      </c>
      <c r="V30" s="27">
        <v>5049039.99</v>
      </c>
      <c r="W30" s="27">
        <v>5049039.99</v>
      </c>
      <c r="X30" s="25">
        <f t="shared" ref="X30" si="18">IF(ISERROR(V30/R30),0,((V30/R30)*100))</f>
        <v>100</v>
      </c>
      <c r="Y30" s="24">
        <v>0</v>
      </c>
      <c r="Z30" s="24" t="s">
        <v>90</v>
      </c>
      <c r="AA30" s="20">
        <v>0</v>
      </c>
      <c r="AB30" s="25">
        <v>0</v>
      </c>
      <c r="AC30" s="25">
        <v>100</v>
      </c>
      <c r="AD30" s="26" t="s">
        <v>108</v>
      </c>
      <c r="AE30" s="8"/>
    </row>
    <row r="31" spans="1:31" ht="63.75" customHeight="1">
      <c r="A31" s="8"/>
      <c r="B31" s="19" t="s">
        <v>168</v>
      </c>
      <c r="C31" s="19" t="s">
        <v>169</v>
      </c>
      <c r="D31" s="21" t="s">
        <v>170</v>
      </c>
      <c r="E31" s="21" t="s">
        <v>1</v>
      </c>
      <c r="F31" s="21" t="s">
        <v>69</v>
      </c>
      <c r="G31" s="22" t="s">
        <v>164</v>
      </c>
      <c r="H31" s="22" t="s">
        <v>40</v>
      </c>
      <c r="I31" s="23" t="s">
        <v>52</v>
      </c>
      <c r="J31" s="22" t="s">
        <v>100</v>
      </c>
      <c r="K31" s="24" t="s">
        <v>36</v>
      </c>
      <c r="L31" s="22" t="s">
        <v>98</v>
      </c>
      <c r="M31" s="22" t="s">
        <v>83</v>
      </c>
      <c r="N31" s="22" t="s">
        <v>39</v>
      </c>
      <c r="O31" s="24" t="s">
        <v>37</v>
      </c>
      <c r="P31" s="24" t="s">
        <v>68</v>
      </c>
      <c r="Q31" s="27">
        <v>99948.63</v>
      </c>
      <c r="R31" s="27">
        <v>97747.08</v>
      </c>
      <c r="S31" s="27">
        <v>32445.09</v>
      </c>
      <c r="T31" s="27">
        <v>28055.56</v>
      </c>
      <c r="U31" s="27">
        <v>28055.56</v>
      </c>
      <c r="V31" s="27">
        <v>28055.56</v>
      </c>
      <c r="W31" s="27">
        <v>28055.56</v>
      </c>
      <c r="X31" s="25">
        <f t="shared" ref="X31" si="19">IF(ISERROR(V31/R31),0,((V31/R31)*100))</f>
        <v>28.702197549021413</v>
      </c>
      <c r="Y31" s="24">
        <v>0</v>
      </c>
      <c r="Z31" s="24" t="s">
        <v>97</v>
      </c>
      <c r="AA31" s="20">
        <v>0</v>
      </c>
      <c r="AB31" s="25">
        <v>0</v>
      </c>
      <c r="AC31" s="25">
        <v>100</v>
      </c>
      <c r="AD31" s="26" t="s">
        <v>171</v>
      </c>
      <c r="AE31" s="8"/>
    </row>
    <row r="32" spans="1:31" ht="63.75" customHeight="1">
      <c r="A32" s="8"/>
      <c r="B32" s="19" t="s">
        <v>172</v>
      </c>
      <c r="C32" s="19" t="s">
        <v>173</v>
      </c>
      <c r="D32" s="21" t="s">
        <v>174</v>
      </c>
      <c r="E32" s="21" t="s">
        <v>1</v>
      </c>
      <c r="F32" s="21" t="s">
        <v>74</v>
      </c>
      <c r="G32" s="22" t="s">
        <v>75</v>
      </c>
      <c r="H32" s="22" t="s">
        <v>40</v>
      </c>
      <c r="I32" s="23" t="s">
        <v>52</v>
      </c>
      <c r="J32" s="22" t="s">
        <v>100</v>
      </c>
      <c r="K32" s="24" t="s">
        <v>36</v>
      </c>
      <c r="L32" s="22" t="s">
        <v>98</v>
      </c>
      <c r="M32" s="22" t="s">
        <v>83</v>
      </c>
      <c r="N32" s="22" t="s">
        <v>39</v>
      </c>
      <c r="O32" s="24" t="s">
        <v>37</v>
      </c>
      <c r="P32" s="24" t="s">
        <v>68</v>
      </c>
      <c r="Q32" s="27">
        <v>1828146.56</v>
      </c>
      <c r="R32" s="27">
        <v>1791436.85</v>
      </c>
      <c r="S32" s="27">
        <v>1791436.85</v>
      </c>
      <c r="T32" s="27">
        <v>1791436.85</v>
      </c>
      <c r="U32" s="27">
        <v>1791436.85</v>
      </c>
      <c r="V32" s="27">
        <v>1791436.85</v>
      </c>
      <c r="W32" s="27">
        <v>1791436.85</v>
      </c>
      <c r="X32" s="25">
        <f t="shared" ref="X32" si="20">IF(ISERROR(V32/R32),0,((V32/R32)*100))</f>
        <v>100</v>
      </c>
      <c r="Y32" s="24">
        <v>0</v>
      </c>
      <c r="Z32" s="24" t="s">
        <v>97</v>
      </c>
      <c r="AA32" s="20">
        <v>0</v>
      </c>
      <c r="AB32" s="25">
        <v>0</v>
      </c>
      <c r="AC32" s="25">
        <v>100</v>
      </c>
      <c r="AD32" s="26" t="s">
        <v>108</v>
      </c>
      <c r="AE32" s="8"/>
    </row>
    <row r="33" spans="1:31" ht="63.75" customHeight="1">
      <c r="A33" s="8"/>
      <c r="B33" s="19" t="s">
        <v>175</v>
      </c>
      <c r="C33" s="19" t="s">
        <v>176</v>
      </c>
      <c r="D33" s="21" t="s">
        <v>177</v>
      </c>
      <c r="E33" s="21" t="s">
        <v>1</v>
      </c>
      <c r="F33" s="21" t="s">
        <v>38</v>
      </c>
      <c r="G33" s="22" t="s">
        <v>178</v>
      </c>
      <c r="H33" s="22" t="s">
        <v>40</v>
      </c>
      <c r="I33" s="23" t="s">
        <v>52</v>
      </c>
      <c r="J33" s="22" t="s">
        <v>100</v>
      </c>
      <c r="K33" s="24" t="s">
        <v>36</v>
      </c>
      <c r="L33" s="22" t="s">
        <v>98</v>
      </c>
      <c r="M33" s="22" t="s">
        <v>83</v>
      </c>
      <c r="N33" s="22" t="s">
        <v>39</v>
      </c>
      <c r="O33" s="24" t="s">
        <v>37</v>
      </c>
      <c r="P33" s="24" t="s">
        <v>68</v>
      </c>
      <c r="Q33" s="27">
        <v>2586309.7400000002</v>
      </c>
      <c r="R33" s="27">
        <v>2539569.77</v>
      </c>
      <c r="S33" s="27">
        <v>2539569.77</v>
      </c>
      <c r="T33" s="27">
        <v>2539569.77</v>
      </c>
      <c r="U33" s="27">
        <v>2539569.77</v>
      </c>
      <c r="V33" s="27">
        <v>2539569.77</v>
      </c>
      <c r="W33" s="27">
        <v>2539569.77</v>
      </c>
      <c r="X33" s="25">
        <f t="shared" ref="X33" si="21">IF(ISERROR(V33/R33),0,((V33/R33)*100))</f>
        <v>100</v>
      </c>
      <c r="Y33" s="24">
        <v>0</v>
      </c>
      <c r="Z33" s="24" t="s">
        <v>97</v>
      </c>
      <c r="AA33" s="20">
        <v>0</v>
      </c>
      <c r="AB33" s="25">
        <v>0</v>
      </c>
      <c r="AC33" s="25">
        <v>100</v>
      </c>
      <c r="AD33" s="26" t="s">
        <v>115</v>
      </c>
      <c r="AE33" s="8"/>
    </row>
    <row r="34" spans="1:31" ht="76.5" customHeight="1">
      <c r="A34" s="8"/>
      <c r="B34" s="19" t="s">
        <v>179</v>
      </c>
      <c r="C34" s="19" t="s">
        <v>180</v>
      </c>
      <c r="D34" s="21" t="s">
        <v>181</v>
      </c>
      <c r="E34" s="21" t="s">
        <v>1</v>
      </c>
      <c r="F34" s="21" t="s">
        <v>1</v>
      </c>
      <c r="G34" s="22" t="s">
        <v>57</v>
      </c>
      <c r="H34" s="22" t="s">
        <v>35</v>
      </c>
      <c r="I34" s="23" t="s">
        <v>52</v>
      </c>
      <c r="J34" s="22" t="s">
        <v>100</v>
      </c>
      <c r="K34" s="24" t="s">
        <v>36</v>
      </c>
      <c r="L34" s="22" t="s">
        <v>98</v>
      </c>
      <c r="M34" s="22" t="s">
        <v>83</v>
      </c>
      <c r="N34" s="22" t="s">
        <v>39</v>
      </c>
      <c r="O34" s="24" t="s">
        <v>37</v>
      </c>
      <c r="P34" s="24" t="s">
        <v>68</v>
      </c>
      <c r="Q34" s="27">
        <v>1516633.85</v>
      </c>
      <c r="R34" s="27">
        <v>1488393.19</v>
      </c>
      <c r="S34" s="27">
        <v>1488393.19</v>
      </c>
      <c r="T34" s="27">
        <v>1488393.19</v>
      </c>
      <c r="U34" s="27">
        <v>1488393.19</v>
      </c>
      <c r="V34" s="27">
        <v>1488393.19</v>
      </c>
      <c r="W34" s="27">
        <v>1488393.19</v>
      </c>
      <c r="X34" s="25">
        <f t="shared" ref="X34" si="22">IF(ISERROR(V34/R34),0,((V34/R34)*100))</f>
        <v>100</v>
      </c>
      <c r="Y34" s="24">
        <v>0</v>
      </c>
      <c r="Z34" s="24" t="s">
        <v>90</v>
      </c>
      <c r="AA34" s="20">
        <v>0</v>
      </c>
      <c r="AB34" s="25">
        <v>0</v>
      </c>
      <c r="AC34" s="25">
        <v>100</v>
      </c>
      <c r="AD34" s="26" t="s">
        <v>108</v>
      </c>
      <c r="AE34" s="8"/>
    </row>
    <row r="35" spans="1:31" ht="63.75" customHeight="1">
      <c r="A35" s="8"/>
      <c r="B35" s="19" t="s">
        <v>182</v>
      </c>
      <c r="C35" s="19" t="s">
        <v>183</v>
      </c>
      <c r="D35" s="21" t="s">
        <v>184</v>
      </c>
      <c r="E35" s="21" t="s">
        <v>1</v>
      </c>
      <c r="F35" s="21" t="s">
        <v>74</v>
      </c>
      <c r="G35" s="22" t="s">
        <v>185</v>
      </c>
      <c r="H35" s="22" t="s">
        <v>40</v>
      </c>
      <c r="I35" s="23" t="s">
        <v>52</v>
      </c>
      <c r="J35" s="22" t="s">
        <v>100</v>
      </c>
      <c r="K35" s="24" t="s">
        <v>36</v>
      </c>
      <c r="L35" s="22" t="s">
        <v>98</v>
      </c>
      <c r="M35" s="22" t="s">
        <v>83</v>
      </c>
      <c r="N35" s="22" t="s">
        <v>39</v>
      </c>
      <c r="O35" s="24" t="s">
        <v>37</v>
      </c>
      <c r="P35" s="24" t="s">
        <v>68</v>
      </c>
      <c r="Q35" s="27">
        <v>1665384.2</v>
      </c>
      <c r="R35" s="27">
        <v>1630920.93</v>
      </c>
      <c r="S35" s="27">
        <v>1630920.93</v>
      </c>
      <c r="T35" s="27">
        <v>1630920.93</v>
      </c>
      <c r="U35" s="27">
        <v>1630920.93</v>
      </c>
      <c r="V35" s="27">
        <v>1630920.93</v>
      </c>
      <c r="W35" s="27">
        <v>1630920.93</v>
      </c>
      <c r="X35" s="25">
        <f t="shared" ref="X35" si="23">IF(ISERROR(V35/R35),0,((V35/R35)*100))</f>
        <v>100</v>
      </c>
      <c r="Y35" s="24">
        <v>0</v>
      </c>
      <c r="Z35" s="24" t="s">
        <v>90</v>
      </c>
      <c r="AA35" s="20">
        <v>0</v>
      </c>
      <c r="AB35" s="25">
        <v>0</v>
      </c>
      <c r="AC35" s="25">
        <v>100</v>
      </c>
      <c r="AD35" s="26" t="s">
        <v>115</v>
      </c>
      <c r="AE35" s="8"/>
    </row>
    <row r="36" spans="1:31" ht="63.75" customHeight="1">
      <c r="A36" s="8"/>
      <c r="B36" s="19" t="s">
        <v>186</v>
      </c>
      <c r="C36" s="19" t="s">
        <v>187</v>
      </c>
      <c r="D36" s="21" t="s">
        <v>188</v>
      </c>
      <c r="E36" s="21" t="s">
        <v>1</v>
      </c>
      <c r="F36" s="21" t="s">
        <v>65</v>
      </c>
      <c r="G36" s="22" t="s">
        <v>103</v>
      </c>
      <c r="H36" s="22" t="s">
        <v>35</v>
      </c>
      <c r="I36" s="23" t="s">
        <v>52</v>
      </c>
      <c r="J36" s="22" t="s">
        <v>100</v>
      </c>
      <c r="K36" s="24" t="s">
        <v>36</v>
      </c>
      <c r="L36" s="22" t="s">
        <v>98</v>
      </c>
      <c r="M36" s="22" t="s">
        <v>83</v>
      </c>
      <c r="N36" s="22" t="s">
        <v>39</v>
      </c>
      <c r="O36" s="24" t="s">
        <v>37</v>
      </c>
      <c r="P36" s="24" t="s">
        <v>68</v>
      </c>
      <c r="Q36" s="27">
        <v>2621362.7400000002</v>
      </c>
      <c r="R36" s="27">
        <v>2568392.54</v>
      </c>
      <c r="S36" s="27">
        <v>2568392.54</v>
      </c>
      <c r="T36" s="27">
        <v>2568392.54</v>
      </c>
      <c r="U36" s="27">
        <v>2568392.54</v>
      </c>
      <c r="V36" s="27">
        <v>2568392.54</v>
      </c>
      <c r="W36" s="27">
        <v>2568392.54</v>
      </c>
      <c r="X36" s="25">
        <f t="shared" ref="X36" si="24">IF(ISERROR(V36/R36),0,((V36/R36)*100))</f>
        <v>100</v>
      </c>
      <c r="Y36" s="24">
        <v>0</v>
      </c>
      <c r="Z36" s="24" t="s">
        <v>97</v>
      </c>
      <c r="AA36" s="20">
        <v>0</v>
      </c>
      <c r="AB36" s="25">
        <v>0</v>
      </c>
      <c r="AC36" s="25">
        <v>100</v>
      </c>
      <c r="AD36" s="26" t="s">
        <v>115</v>
      </c>
      <c r="AE36" s="8"/>
    </row>
    <row r="37" spans="1:31" ht="76.5" customHeight="1">
      <c r="A37" s="8"/>
      <c r="B37" s="19" t="s">
        <v>189</v>
      </c>
      <c r="C37" s="19" t="s">
        <v>190</v>
      </c>
      <c r="D37" s="21" t="s">
        <v>191</v>
      </c>
      <c r="E37" s="21" t="s">
        <v>1</v>
      </c>
      <c r="F37" s="21" t="s">
        <v>85</v>
      </c>
      <c r="G37" s="22" t="s">
        <v>85</v>
      </c>
      <c r="H37" s="22" t="s">
        <v>40</v>
      </c>
      <c r="I37" s="23" t="s">
        <v>52</v>
      </c>
      <c r="J37" s="22" t="s">
        <v>100</v>
      </c>
      <c r="K37" s="24" t="s">
        <v>36</v>
      </c>
      <c r="L37" s="22" t="s">
        <v>98</v>
      </c>
      <c r="M37" s="22" t="s">
        <v>83</v>
      </c>
      <c r="N37" s="22" t="s">
        <v>39</v>
      </c>
      <c r="O37" s="24" t="s">
        <v>37</v>
      </c>
      <c r="P37" s="24" t="s">
        <v>68</v>
      </c>
      <c r="Q37" s="27">
        <v>27227816.68</v>
      </c>
      <c r="R37" s="27">
        <v>25893111.789999999</v>
      </c>
      <c r="S37" s="27">
        <v>25893111.789999999</v>
      </c>
      <c r="T37" s="27">
        <v>25893111.789999999</v>
      </c>
      <c r="U37" s="27">
        <v>25893111.789999999</v>
      </c>
      <c r="V37" s="27">
        <v>25893111.789999999</v>
      </c>
      <c r="W37" s="27">
        <v>25893111.789999999</v>
      </c>
      <c r="X37" s="25">
        <f t="shared" ref="X37" si="25">IF(ISERROR(V37/R37),0,((V37/R37)*100))</f>
        <v>100</v>
      </c>
      <c r="Y37" s="24">
        <v>0</v>
      </c>
      <c r="Z37" s="24" t="s">
        <v>97</v>
      </c>
      <c r="AA37" s="20">
        <v>0</v>
      </c>
      <c r="AB37" s="25">
        <v>0</v>
      </c>
      <c r="AC37" s="25">
        <v>100</v>
      </c>
      <c r="AD37" s="26" t="s">
        <v>108</v>
      </c>
      <c r="AE37" s="8"/>
    </row>
    <row r="38" spans="1:31" ht="60.75" customHeight="1">
      <c r="A38" s="8"/>
      <c r="B38" s="19" t="s">
        <v>193</v>
      </c>
      <c r="C38" s="19" t="s">
        <v>309</v>
      </c>
      <c r="D38" s="21">
        <v>20180316</v>
      </c>
      <c r="E38" s="21" t="s">
        <v>1</v>
      </c>
      <c r="F38" s="21" t="s">
        <v>85</v>
      </c>
      <c r="G38" s="22" t="s">
        <v>194</v>
      </c>
      <c r="H38" s="22" t="s">
        <v>40</v>
      </c>
      <c r="I38" s="23" t="s">
        <v>52</v>
      </c>
      <c r="J38" s="22" t="s">
        <v>100</v>
      </c>
      <c r="K38" s="24" t="s">
        <v>36</v>
      </c>
      <c r="L38" s="22" t="s">
        <v>98</v>
      </c>
      <c r="M38" s="22" t="s">
        <v>83</v>
      </c>
      <c r="N38" s="22" t="s">
        <v>39</v>
      </c>
      <c r="O38" s="24" t="s">
        <v>37</v>
      </c>
      <c r="P38" s="24" t="s">
        <v>68</v>
      </c>
      <c r="Q38" s="27">
        <v>1717835</v>
      </c>
      <c r="R38" s="27">
        <v>1667792.95</v>
      </c>
      <c r="S38" s="27">
        <v>1656846.67</v>
      </c>
      <c r="T38" s="27">
        <v>1655488.11</v>
      </c>
      <c r="U38" s="27">
        <v>1655488.11</v>
      </c>
      <c r="V38" s="27">
        <v>1655488.11</v>
      </c>
      <c r="W38" s="27">
        <v>1655488.11</v>
      </c>
      <c r="X38" s="25">
        <f t="shared" ref="X38" si="26">IF(ISERROR(V38/R38),0,((V38/R38)*100))</f>
        <v>99.262208177579851</v>
      </c>
      <c r="Y38" s="24">
        <v>0</v>
      </c>
      <c r="Z38" s="24" t="s">
        <v>90</v>
      </c>
      <c r="AA38" s="20">
        <v>0</v>
      </c>
      <c r="AB38" s="25">
        <v>0</v>
      </c>
      <c r="AC38" s="25">
        <v>100</v>
      </c>
      <c r="AD38" s="26" t="s">
        <v>108</v>
      </c>
      <c r="AE38" s="8"/>
    </row>
    <row r="39" spans="1:31" ht="60.75" customHeight="1">
      <c r="B39" s="19" t="s">
        <v>201</v>
      </c>
      <c r="C39" s="19" t="s">
        <v>202</v>
      </c>
      <c r="D39" s="21" t="s">
        <v>203</v>
      </c>
      <c r="E39" s="21" t="s">
        <v>1</v>
      </c>
      <c r="F39" s="21" t="s">
        <v>41</v>
      </c>
      <c r="G39" s="22" t="s">
        <v>81</v>
      </c>
      <c r="H39" s="22" t="s">
        <v>40</v>
      </c>
      <c r="I39" s="23" t="s">
        <v>52</v>
      </c>
      <c r="J39" s="22" t="s">
        <v>100</v>
      </c>
      <c r="K39" s="24" t="s">
        <v>36</v>
      </c>
      <c r="L39" s="22" t="s">
        <v>98</v>
      </c>
      <c r="M39" s="22" t="s">
        <v>83</v>
      </c>
      <c r="N39" s="22" t="s">
        <v>39</v>
      </c>
      <c r="O39" s="24" t="s">
        <v>37</v>
      </c>
      <c r="P39" s="24" t="s">
        <v>88</v>
      </c>
      <c r="Q39" s="27">
        <v>2783487.98</v>
      </c>
      <c r="R39" s="27">
        <v>2783487.98</v>
      </c>
      <c r="S39" s="27">
        <v>814657.14</v>
      </c>
      <c r="T39" s="27">
        <v>814657.14</v>
      </c>
      <c r="U39" s="27">
        <v>814657.14</v>
      </c>
      <c r="V39" s="27">
        <v>814657.14</v>
      </c>
      <c r="W39" s="27">
        <v>814657.14</v>
      </c>
      <c r="X39" s="25">
        <f t="shared" ref="X39" si="27">IF(ISERROR(V39/R39),0,((V39/R39)*100))</f>
        <v>29.267492651432253</v>
      </c>
      <c r="Y39" s="24">
        <v>0</v>
      </c>
      <c r="Z39" s="24" t="s">
        <v>90</v>
      </c>
      <c r="AA39" s="20">
        <v>0</v>
      </c>
      <c r="AB39" s="25">
        <v>0</v>
      </c>
      <c r="AC39" s="25">
        <v>30</v>
      </c>
      <c r="AD39" s="26" t="s">
        <v>200</v>
      </c>
    </row>
    <row r="40" spans="1:31" ht="60.75" customHeight="1">
      <c r="B40" s="19" t="s">
        <v>204</v>
      </c>
      <c r="C40" s="19" t="s">
        <v>205</v>
      </c>
      <c r="D40" s="21" t="s">
        <v>206</v>
      </c>
      <c r="E40" s="21" t="s">
        <v>1</v>
      </c>
      <c r="F40" s="21" t="s">
        <v>87</v>
      </c>
      <c r="G40" s="22" t="s">
        <v>89</v>
      </c>
      <c r="H40" s="22" t="s">
        <v>40</v>
      </c>
      <c r="I40" s="23" t="s">
        <v>52</v>
      </c>
      <c r="J40" s="22" t="s">
        <v>100</v>
      </c>
      <c r="K40" s="24" t="s">
        <v>36</v>
      </c>
      <c r="L40" s="22" t="s">
        <v>98</v>
      </c>
      <c r="M40" s="22" t="s">
        <v>83</v>
      </c>
      <c r="N40" s="22" t="s">
        <v>39</v>
      </c>
      <c r="O40" s="24" t="s">
        <v>37</v>
      </c>
      <c r="P40" s="24" t="s">
        <v>88</v>
      </c>
      <c r="Q40" s="27">
        <v>538726.44999999995</v>
      </c>
      <c r="R40" s="27">
        <v>538726.44999999995</v>
      </c>
      <c r="S40" s="27">
        <v>159274.48000000001</v>
      </c>
      <c r="T40" s="27">
        <v>159274.48000000001</v>
      </c>
      <c r="U40" s="27">
        <v>159274.48000000001</v>
      </c>
      <c r="V40" s="27">
        <v>159274.48000000001</v>
      </c>
      <c r="W40" s="27">
        <v>159274.48000000001</v>
      </c>
      <c r="X40" s="25">
        <f t="shared" ref="X40" si="28">IF(ISERROR(V40/R40),0,((V40/R40)*100))</f>
        <v>29.565000938788138</v>
      </c>
      <c r="Y40" s="24">
        <v>0</v>
      </c>
      <c r="Z40" s="24" t="s">
        <v>97</v>
      </c>
      <c r="AA40" s="20">
        <v>0</v>
      </c>
      <c r="AB40" s="25">
        <v>0</v>
      </c>
      <c r="AC40" s="25">
        <v>93.2</v>
      </c>
      <c r="AD40" s="26" t="s">
        <v>207</v>
      </c>
    </row>
    <row r="41" spans="1:31" ht="60.75" customHeight="1">
      <c r="B41" s="19" t="s">
        <v>208</v>
      </c>
      <c r="C41" s="19" t="s">
        <v>209</v>
      </c>
      <c r="D41" s="21" t="s">
        <v>210</v>
      </c>
      <c r="E41" s="21" t="s">
        <v>1</v>
      </c>
      <c r="F41" s="21" t="s">
        <v>64</v>
      </c>
      <c r="G41" s="22" t="s">
        <v>211</v>
      </c>
      <c r="H41" s="22" t="s">
        <v>40</v>
      </c>
      <c r="I41" s="23" t="s">
        <v>52</v>
      </c>
      <c r="J41" s="22" t="s">
        <v>100</v>
      </c>
      <c r="K41" s="24" t="s">
        <v>36</v>
      </c>
      <c r="L41" s="22" t="s">
        <v>98</v>
      </c>
      <c r="M41" s="22" t="s">
        <v>83</v>
      </c>
      <c r="N41" s="22" t="s">
        <v>39</v>
      </c>
      <c r="O41" s="24" t="s">
        <v>37</v>
      </c>
      <c r="P41" s="24" t="s">
        <v>88</v>
      </c>
      <c r="Q41" s="27">
        <v>2974517.34</v>
      </c>
      <c r="R41" s="27">
        <v>2974517.34</v>
      </c>
      <c r="S41" s="27">
        <v>865376.3</v>
      </c>
      <c r="T41" s="27">
        <v>865376.3</v>
      </c>
      <c r="U41" s="27">
        <v>865376.3</v>
      </c>
      <c r="V41" s="27">
        <v>865376.3</v>
      </c>
      <c r="W41" s="27">
        <v>865376.3</v>
      </c>
      <c r="X41" s="25">
        <f t="shared" ref="X41" si="29">IF(ISERROR(V41/R41),0,((V41/R41)*100))</f>
        <v>29.092999000637871</v>
      </c>
      <c r="Y41" s="24">
        <v>0</v>
      </c>
      <c r="Z41" s="24" t="s">
        <v>90</v>
      </c>
      <c r="AA41" s="20">
        <v>0</v>
      </c>
      <c r="AB41" s="25">
        <v>0</v>
      </c>
      <c r="AC41" s="25">
        <v>32.33</v>
      </c>
      <c r="AD41" s="26" t="s">
        <v>207</v>
      </c>
    </row>
    <row r="42" spans="1:31" ht="63.75" customHeight="1">
      <c r="B42" s="19" t="s">
        <v>212</v>
      </c>
      <c r="C42" s="19" t="s">
        <v>213</v>
      </c>
      <c r="D42" s="21" t="s">
        <v>214</v>
      </c>
      <c r="E42" s="21" t="s">
        <v>1</v>
      </c>
      <c r="F42" s="21" t="s">
        <v>91</v>
      </c>
      <c r="G42" s="22" t="s">
        <v>96</v>
      </c>
      <c r="H42" s="22" t="s">
        <v>40</v>
      </c>
      <c r="I42" s="23" t="s">
        <v>52</v>
      </c>
      <c r="J42" s="22" t="s">
        <v>100</v>
      </c>
      <c r="K42" s="24" t="s">
        <v>36</v>
      </c>
      <c r="L42" s="22" t="s">
        <v>98</v>
      </c>
      <c r="M42" s="22" t="s">
        <v>83</v>
      </c>
      <c r="N42" s="22" t="s">
        <v>39</v>
      </c>
      <c r="O42" s="24" t="s">
        <v>37</v>
      </c>
      <c r="P42" s="24" t="s">
        <v>88</v>
      </c>
      <c r="Q42" s="27">
        <v>3998506.27</v>
      </c>
      <c r="R42" s="27">
        <v>3998506.27</v>
      </c>
      <c r="S42" s="27">
        <v>1176248.77</v>
      </c>
      <c r="T42" s="27">
        <v>1176248.77</v>
      </c>
      <c r="U42" s="27">
        <v>1176248.77</v>
      </c>
      <c r="V42" s="27">
        <v>1176248.77</v>
      </c>
      <c r="W42" s="27">
        <v>1176248.77</v>
      </c>
      <c r="X42" s="25">
        <f t="shared" ref="X42" si="30">IF(ISERROR(V42/R42),0,((V42/R42)*100))</f>
        <v>29.417204590253149</v>
      </c>
      <c r="Y42" s="24">
        <v>0</v>
      </c>
      <c r="Z42" s="24" t="s">
        <v>97</v>
      </c>
      <c r="AA42" s="20">
        <v>537</v>
      </c>
      <c r="AB42" s="25">
        <v>0</v>
      </c>
      <c r="AC42" s="25">
        <v>47.73</v>
      </c>
      <c r="AD42" s="26" t="s">
        <v>200</v>
      </c>
    </row>
    <row r="43" spans="1:31" ht="63.75" customHeight="1">
      <c r="B43" s="19" t="s">
        <v>215</v>
      </c>
      <c r="C43" s="19" t="s">
        <v>216</v>
      </c>
      <c r="D43" s="21" t="s">
        <v>217</v>
      </c>
      <c r="E43" s="21" t="s">
        <v>1</v>
      </c>
      <c r="F43" s="21" t="s">
        <v>91</v>
      </c>
      <c r="G43" s="22" t="s">
        <v>218</v>
      </c>
      <c r="H43" s="22" t="s">
        <v>40</v>
      </c>
      <c r="I43" s="23" t="s">
        <v>52</v>
      </c>
      <c r="J43" s="22" t="s">
        <v>100</v>
      </c>
      <c r="K43" s="24" t="s">
        <v>36</v>
      </c>
      <c r="L43" s="22" t="s">
        <v>98</v>
      </c>
      <c r="M43" s="22" t="s">
        <v>83</v>
      </c>
      <c r="N43" s="22" t="s">
        <v>39</v>
      </c>
      <c r="O43" s="24" t="s">
        <v>37</v>
      </c>
      <c r="P43" s="24" t="s">
        <v>88</v>
      </c>
      <c r="Q43" s="27">
        <v>591682.88</v>
      </c>
      <c r="R43" s="27">
        <v>591682.88</v>
      </c>
      <c r="S43" s="27">
        <v>172201.01</v>
      </c>
      <c r="T43" s="27">
        <v>172201.01</v>
      </c>
      <c r="U43" s="27">
        <v>172201.01</v>
      </c>
      <c r="V43" s="27">
        <v>172201.01</v>
      </c>
      <c r="W43" s="27">
        <v>172201.01</v>
      </c>
      <c r="X43" s="25">
        <f t="shared" ref="X43" si="31">IF(ISERROR(V43/R43),0,((V43/R43)*100))</f>
        <v>29.103598535756181</v>
      </c>
      <c r="Y43" s="24">
        <v>0</v>
      </c>
      <c r="Z43" s="24" t="s">
        <v>97</v>
      </c>
      <c r="AA43" s="20">
        <v>0</v>
      </c>
      <c r="AB43" s="25">
        <v>0</v>
      </c>
      <c r="AC43" s="25">
        <v>93.58</v>
      </c>
      <c r="AD43" s="26" t="s">
        <v>207</v>
      </c>
    </row>
    <row r="44" spans="1:31" ht="60.75" customHeight="1">
      <c r="B44" s="19" t="s">
        <v>219</v>
      </c>
      <c r="C44" s="19" t="s">
        <v>220</v>
      </c>
      <c r="D44" s="21" t="s">
        <v>221</v>
      </c>
      <c r="E44" s="21" t="s">
        <v>1</v>
      </c>
      <c r="F44" s="21" t="s">
        <v>43</v>
      </c>
      <c r="G44" s="22" t="s">
        <v>44</v>
      </c>
      <c r="H44" s="22" t="s">
        <v>40</v>
      </c>
      <c r="I44" s="23" t="s">
        <v>52</v>
      </c>
      <c r="J44" s="22" t="s">
        <v>100</v>
      </c>
      <c r="K44" s="24" t="s">
        <v>36</v>
      </c>
      <c r="L44" s="22" t="s">
        <v>98</v>
      </c>
      <c r="M44" s="22" t="s">
        <v>83</v>
      </c>
      <c r="N44" s="22" t="s">
        <v>39</v>
      </c>
      <c r="O44" s="24" t="s">
        <v>37</v>
      </c>
      <c r="P44" s="24" t="s">
        <v>88</v>
      </c>
      <c r="Q44" s="27">
        <v>902811.91</v>
      </c>
      <c r="R44" s="27">
        <v>902811.91</v>
      </c>
      <c r="S44" s="27">
        <v>264412.49</v>
      </c>
      <c r="T44" s="27">
        <v>264412.49</v>
      </c>
      <c r="U44" s="27">
        <v>264412.49</v>
      </c>
      <c r="V44" s="27">
        <v>264412.49</v>
      </c>
      <c r="W44" s="27">
        <v>264412.49</v>
      </c>
      <c r="X44" s="25">
        <f t="shared" ref="X44" si="32">IF(ISERROR(V44/R44),0,((V44/R44)*100))</f>
        <v>29.287660815196819</v>
      </c>
      <c r="Y44" s="24">
        <v>0</v>
      </c>
      <c r="Z44" s="24" t="s">
        <v>97</v>
      </c>
      <c r="AA44" s="20">
        <v>0</v>
      </c>
      <c r="AB44" s="25">
        <v>0</v>
      </c>
      <c r="AC44" s="25">
        <v>8.6</v>
      </c>
      <c r="AD44" s="26" t="s">
        <v>200</v>
      </c>
    </row>
    <row r="45" spans="1:31" ht="76.5" customHeight="1">
      <c r="B45" s="19" t="s">
        <v>222</v>
      </c>
      <c r="C45" s="19" t="s">
        <v>223</v>
      </c>
      <c r="D45" s="21" t="s">
        <v>224</v>
      </c>
      <c r="E45" s="21" t="s">
        <v>1</v>
      </c>
      <c r="F45" s="21" t="s">
        <v>102</v>
      </c>
      <c r="G45" s="22" t="s">
        <v>225</v>
      </c>
      <c r="H45" s="22" t="s">
        <v>40</v>
      </c>
      <c r="I45" s="23" t="s">
        <v>52</v>
      </c>
      <c r="J45" s="22" t="s">
        <v>100</v>
      </c>
      <c r="K45" s="24" t="s">
        <v>36</v>
      </c>
      <c r="L45" s="22" t="s">
        <v>98</v>
      </c>
      <c r="M45" s="22" t="s">
        <v>83</v>
      </c>
      <c r="N45" s="22" t="s">
        <v>39</v>
      </c>
      <c r="O45" s="24" t="s">
        <v>37</v>
      </c>
      <c r="P45" s="24" t="s">
        <v>88</v>
      </c>
      <c r="Q45" s="27">
        <v>1036257.77</v>
      </c>
      <c r="R45" s="27">
        <v>1036257.77</v>
      </c>
      <c r="S45" s="27">
        <v>304002.45</v>
      </c>
      <c r="T45" s="27">
        <v>304002.45</v>
      </c>
      <c r="U45" s="27">
        <v>304002.45</v>
      </c>
      <c r="V45" s="27">
        <v>304002.45</v>
      </c>
      <c r="W45" s="27">
        <v>304002.45</v>
      </c>
      <c r="X45" s="25">
        <f t="shared" ref="X45" si="33">IF(ISERROR(V45/R45),0,((V45/R45)*100))</f>
        <v>29.336566518579637</v>
      </c>
      <c r="Y45" s="24">
        <v>0</v>
      </c>
      <c r="Z45" s="24" t="s">
        <v>97</v>
      </c>
      <c r="AA45" s="20">
        <v>0</v>
      </c>
      <c r="AB45" s="25">
        <v>0</v>
      </c>
      <c r="AC45" s="25">
        <v>15.84</v>
      </c>
      <c r="AD45" s="26" t="s">
        <v>226</v>
      </c>
    </row>
    <row r="46" spans="1:31" ht="63.75" customHeight="1">
      <c r="B46" s="19" t="s">
        <v>227</v>
      </c>
      <c r="C46" s="19" t="s">
        <v>228</v>
      </c>
      <c r="D46" s="21" t="s">
        <v>229</v>
      </c>
      <c r="E46" s="21" t="s">
        <v>1</v>
      </c>
      <c r="F46" s="21" t="s">
        <v>51</v>
      </c>
      <c r="G46" s="22" t="s">
        <v>101</v>
      </c>
      <c r="H46" s="22" t="s">
        <v>35</v>
      </c>
      <c r="I46" s="23" t="s">
        <v>52</v>
      </c>
      <c r="J46" s="22" t="s">
        <v>100</v>
      </c>
      <c r="K46" s="24" t="s">
        <v>36</v>
      </c>
      <c r="L46" s="22" t="s">
        <v>98</v>
      </c>
      <c r="M46" s="22" t="s">
        <v>83</v>
      </c>
      <c r="N46" s="22" t="s">
        <v>39</v>
      </c>
      <c r="O46" s="24" t="s">
        <v>37</v>
      </c>
      <c r="P46" s="24" t="s">
        <v>88</v>
      </c>
      <c r="Q46" s="27">
        <v>1437876.41</v>
      </c>
      <c r="R46" s="27">
        <v>1437876.41</v>
      </c>
      <c r="S46" s="27">
        <v>422576.72</v>
      </c>
      <c r="T46" s="27">
        <v>422576.72</v>
      </c>
      <c r="U46" s="27">
        <v>422576.72</v>
      </c>
      <c r="V46" s="27">
        <v>422576.72</v>
      </c>
      <c r="W46" s="27">
        <v>422576.72</v>
      </c>
      <c r="X46" s="25">
        <f t="shared" ref="X46" si="34">IF(ISERROR(V46/R46),0,((V46/R46)*100))</f>
        <v>29.388945883047068</v>
      </c>
      <c r="Y46" s="24">
        <v>0</v>
      </c>
      <c r="Z46" s="24" t="s">
        <v>97</v>
      </c>
      <c r="AA46" s="20">
        <v>0</v>
      </c>
      <c r="AB46" s="25">
        <v>0</v>
      </c>
      <c r="AC46" s="25">
        <v>97.72</v>
      </c>
      <c r="AD46" s="26" t="s">
        <v>207</v>
      </c>
    </row>
    <row r="47" spans="1:31" ht="63.75" customHeight="1">
      <c r="B47" s="19" t="s">
        <v>230</v>
      </c>
      <c r="C47" s="19" t="s">
        <v>231</v>
      </c>
      <c r="D47" s="21" t="s">
        <v>232</v>
      </c>
      <c r="E47" s="21" t="s">
        <v>1</v>
      </c>
      <c r="F47" s="21" t="s">
        <v>42</v>
      </c>
      <c r="G47" s="22" t="s">
        <v>50</v>
      </c>
      <c r="H47" s="22" t="s">
        <v>40</v>
      </c>
      <c r="I47" s="23" t="s">
        <v>52</v>
      </c>
      <c r="J47" s="22" t="s">
        <v>100</v>
      </c>
      <c r="K47" s="24" t="s">
        <v>36</v>
      </c>
      <c r="L47" s="22" t="s">
        <v>98</v>
      </c>
      <c r="M47" s="22" t="s">
        <v>83</v>
      </c>
      <c r="N47" s="22" t="s">
        <v>39</v>
      </c>
      <c r="O47" s="24" t="s">
        <v>37</v>
      </c>
      <c r="P47" s="24" t="s">
        <v>88</v>
      </c>
      <c r="Q47" s="27">
        <v>1345485.69</v>
      </c>
      <c r="R47" s="27">
        <v>1345485.69</v>
      </c>
      <c r="S47" s="27">
        <v>394773.42</v>
      </c>
      <c r="T47" s="27">
        <v>394773.42</v>
      </c>
      <c r="U47" s="27">
        <v>394773.42</v>
      </c>
      <c r="V47" s="27">
        <v>394773.42</v>
      </c>
      <c r="W47" s="27">
        <v>394773.42</v>
      </c>
      <c r="X47" s="25">
        <f t="shared" ref="X47" si="35">IF(ISERROR(V47/R47),0,((V47/R47)*100))</f>
        <v>29.340588527552459</v>
      </c>
      <c r="Y47" s="24">
        <v>0</v>
      </c>
      <c r="Z47" s="24" t="s">
        <v>97</v>
      </c>
      <c r="AA47" s="20">
        <v>0</v>
      </c>
      <c r="AB47" s="25">
        <v>0</v>
      </c>
      <c r="AC47" s="25">
        <v>8.5</v>
      </c>
      <c r="AD47" s="26" t="s">
        <v>207</v>
      </c>
    </row>
    <row r="48" spans="1:31" ht="63.75" customHeight="1">
      <c r="B48" s="19" t="s">
        <v>233</v>
      </c>
      <c r="C48" s="19" t="s">
        <v>234</v>
      </c>
      <c r="D48" s="21" t="s">
        <v>235</v>
      </c>
      <c r="E48" s="21" t="s">
        <v>1</v>
      </c>
      <c r="F48" s="21" t="s">
        <v>69</v>
      </c>
      <c r="G48" s="22" t="s">
        <v>236</v>
      </c>
      <c r="H48" s="22" t="s">
        <v>40</v>
      </c>
      <c r="I48" s="23" t="s">
        <v>52</v>
      </c>
      <c r="J48" s="22" t="s">
        <v>100</v>
      </c>
      <c r="K48" s="24" t="s">
        <v>36</v>
      </c>
      <c r="L48" s="22" t="s">
        <v>98</v>
      </c>
      <c r="M48" s="22" t="s">
        <v>83</v>
      </c>
      <c r="N48" s="22" t="s">
        <v>39</v>
      </c>
      <c r="O48" s="24" t="s">
        <v>37</v>
      </c>
      <c r="P48" s="24" t="s">
        <v>88</v>
      </c>
      <c r="Q48" s="27">
        <v>1309255.46</v>
      </c>
      <c r="R48" s="27">
        <v>1309255.46</v>
      </c>
      <c r="S48" s="27">
        <v>380298.08</v>
      </c>
      <c r="T48" s="27">
        <v>380298.08</v>
      </c>
      <c r="U48" s="27">
        <v>380298.08</v>
      </c>
      <c r="V48" s="27">
        <v>380298.08</v>
      </c>
      <c r="W48" s="27">
        <v>380298.08</v>
      </c>
      <c r="X48" s="25">
        <f t="shared" ref="X48" si="36">IF(ISERROR(V48/R48),0,((V48/R48)*100))</f>
        <v>29.046896623215151</v>
      </c>
      <c r="Y48" s="24">
        <v>0</v>
      </c>
      <c r="Z48" s="24" t="s">
        <v>97</v>
      </c>
      <c r="AA48" s="20">
        <v>0</v>
      </c>
      <c r="AB48" s="25">
        <v>0</v>
      </c>
      <c r="AC48" s="25">
        <v>76.5</v>
      </c>
      <c r="AD48" s="26" t="s">
        <v>207</v>
      </c>
    </row>
    <row r="49" spans="2:30" ht="63.75" customHeight="1">
      <c r="B49" s="19" t="s">
        <v>237</v>
      </c>
      <c r="C49" s="19" t="s">
        <v>238</v>
      </c>
      <c r="D49" s="21" t="s">
        <v>239</v>
      </c>
      <c r="E49" s="21" t="s">
        <v>1</v>
      </c>
      <c r="F49" s="21" t="s">
        <v>70</v>
      </c>
      <c r="G49" s="22" t="s">
        <v>95</v>
      </c>
      <c r="H49" s="22" t="s">
        <v>40</v>
      </c>
      <c r="I49" s="23" t="s">
        <v>52</v>
      </c>
      <c r="J49" s="22" t="s">
        <v>100</v>
      </c>
      <c r="K49" s="24" t="s">
        <v>36</v>
      </c>
      <c r="L49" s="22" t="s">
        <v>98</v>
      </c>
      <c r="M49" s="22" t="s">
        <v>83</v>
      </c>
      <c r="N49" s="22" t="s">
        <v>39</v>
      </c>
      <c r="O49" s="24" t="s">
        <v>37</v>
      </c>
      <c r="P49" s="24" t="s">
        <v>88</v>
      </c>
      <c r="Q49" s="27">
        <v>3894737.68</v>
      </c>
      <c r="R49" s="27">
        <v>3894737.68</v>
      </c>
      <c r="S49" s="27">
        <v>1147314.51</v>
      </c>
      <c r="T49" s="27">
        <v>1147314.51</v>
      </c>
      <c r="U49" s="27">
        <v>1147314.51</v>
      </c>
      <c r="V49" s="27">
        <v>1147314.51</v>
      </c>
      <c r="W49" s="27">
        <v>1147314.51</v>
      </c>
      <c r="X49" s="25">
        <f t="shared" ref="X49" si="37">IF(ISERROR(V49/R49),0,((V49/R49)*100))</f>
        <v>29.458068919291119</v>
      </c>
      <c r="Y49" s="24">
        <v>0</v>
      </c>
      <c r="Z49" s="24" t="s">
        <v>97</v>
      </c>
      <c r="AA49" s="20">
        <v>0</v>
      </c>
      <c r="AB49" s="25">
        <v>0</v>
      </c>
      <c r="AC49" s="25">
        <v>43.71</v>
      </c>
      <c r="AD49" s="26" t="s">
        <v>207</v>
      </c>
    </row>
    <row r="50" spans="2:30" ht="60.75" customHeight="1">
      <c r="B50" s="19" t="s">
        <v>240</v>
      </c>
      <c r="C50" s="19" t="s">
        <v>241</v>
      </c>
      <c r="D50" s="21" t="s">
        <v>242</v>
      </c>
      <c r="E50" s="21" t="s">
        <v>1</v>
      </c>
      <c r="F50" s="21" t="s">
        <v>38</v>
      </c>
      <c r="G50" s="22" t="s">
        <v>99</v>
      </c>
      <c r="H50" s="22" t="s">
        <v>40</v>
      </c>
      <c r="I50" s="23" t="s">
        <v>52</v>
      </c>
      <c r="J50" s="22" t="s">
        <v>100</v>
      </c>
      <c r="K50" s="24" t="s">
        <v>36</v>
      </c>
      <c r="L50" s="22" t="s">
        <v>98</v>
      </c>
      <c r="M50" s="22" t="s">
        <v>83</v>
      </c>
      <c r="N50" s="22" t="s">
        <v>39</v>
      </c>
      <c r="O50" s="24" t="s">
        <v>37</v>
      </c>
      <c r="P50" s="24" t="s">
        <v>88</v>
      </c>
      <c r="Q50" s="27">
        <v>2697056.56</v>
      </c>
      <c r="R50" s="27">
        <v>2697056.56</v>
      </c>
      <c r="S50" s="27">
        <v>790794.64</v>
      </c>
      <c r="T50" s="27">
        <v>790794.64</v>
      </c>
      <c r="U50" s="27">
        <v>790794.64</v>
      </c>
      <c r="V50" s="27">
        <v>790794.64</v>
      </c>
      <c r="W50" s="27">
        <v>790794.64</v>
      </c>
      <c r="X50" s="25">
        <f t="shared" ref="X50" si="38">IF(ISERROR(V50/R50),0,((V50/R50)*100))</f>
        <v>29.320654662132856</v>
      </c>
      <c r="Y50" s="24">
        <v>0</v>
      </c>
      <c r="Z50" s="24" t="s">
        <v>97</v>
      </c>
      <c r="AA50" s="20">
        <v>0</v>
      </c>
      <c r="AB50" s="25">
        <v>0</v>
      </c>
      <c r="AC50" s="25">
        <v>87.92</v>
      </c>
      <c r="AD50" s="26" t="s">
        <v>200</v>
      </c>
    </row>
    <row r="51" spans="2:30" ht="63.75" customHeight="1">
      <c r="B51" s="19" t="s">
        <v>243</v>
      </c>
      <c r="C51" s="19" t="s">
        <v>244</v>
      </c>
      <c r="D51" s="21" t="s">
        <v>245</v>
      </c>
      <c r="E51" s="21" t="s">
        <v>1</v>
      </c>
      <c r="F51" s="21" t="s">
        <v>102</v>
      </c>
      <c r="G51" s="22" t="s">
        <v>246</v>
      </c>
      <c r="H51" s="22" t="s">
        <v>40</v>
      </c>
      <c r="I51" s="23" t="s">
        <v>52</v>
      </c>
      <c r="J51" s="22" t="s">
        <v>100</v>
      </c>
      <c r="K51" s="24" t="s">
        <v>36</v>
      </c>
      <c r="L51" s="22" t="s">
        <v>98</v>
      </c>
      <c r="M51" s="22" t="s">
        <v>83</v>
      </c>
      <c r="N51" s="22" t="s">
        <v>39</v>
      </c>
      <c r="O51" s="24" t="s">
        <v>37</v>
      </c>
      <c r="P51" s="24" t="s">
        <v>88</v>
      </c>
      <c r="Q51" s="27">
        <v>3500856.95</v>
      </c>
      <c r="R51" s="27">
        <v>3500856.95</v>
      </c>
      <c r="S51" s="27">
        <v>1020324.76</v>
      </c>
      <c r="T51" s="27">
        <v>1020324.76</v>
      </c>
      <c r="U51" s="27">
        <v>1020324.76</v>
      </c>
      <c r="V51" s="27">
        <v>1020324.76</v>
      </c>
      <c r="W51" s="27">
        <v>1020324.76</v>
      </c>
      <c r="X51" s="25">
        <f t="shared" ref="X51" si="39">IF(ISERROR(V51/R51),0,((V51/R51)*100))</f>
        <v>29.145000054915126</v>
      </c>
      <c r="Y51" s="24">
        <v>0</v>
      </c>
      <c r="Z51" s="24" t="s">
        <v>97</v>
      </c>
      <c r="AA51" s="20">
        <v>0</v>
      </c>
      <c r="AB51" s="25">
        <v>0</v>
      </c>
      <c r="AC51" s="25">
        <v>29.36</v>
      </c>
      <c r="AD51" s="26" t="s">
        <v>207</v>
      </c>
    </row>
    <row r="52" spans="2:30" ht="63.75" customHeight="1">
      <c r="B52" s="19" t="s">
        <v>247</v>
      </c>
      <c r="C52" s="19" t="s">
        <v>248</v>
      </c>
      <c r="D52" s="21" t="s">
        <v>249</v>
      </c>
      <c r="E52" s="21" t="s">
        <v>1</v>
      </c>
      <c r="F52" s="21" t="s">
        <v>62</v>
      </c>
      <c r="G52" s="22" t="s">
        <v>250</v>
      </c>
      <c r="H52" s="22" t="s">
        <v>40</v>
      </c>
      <c r="I52" s="23" t="s">
        <v>52</v>
      </c>
      <c r="J52" s="22" t="s">
        <v>100</v>
      </c>
      <c r="K52" s="24" t="s">
        <v>36</v>
      </c>
      <c r="L52" s="22" t="s">
        <v>98</v>
      </c>
      <c r="M52" s="22" t="s">
        <v>83</v>
      </c>
      <c r="N52" s="22" t="s">
        <v>39</v>
      </c>
      <c r="O52" s="24" t="s">
        <v>37</v>
      </c>
      <c r="P52" s="24" t="s">
        <v>88</v>
      </c>
      <c r="Q52" s="27">
        <v>7265413.5499999998</v>
      </c>
      <c r="R52" s="27">
        <v>7265413.5499999998</v>
      </c>
      <c r="S52" s="27">
        <v>2135775.35</v>
      </c>
      <c r="T52" s="27">
        <v>2135775.35</v>
      </c>
      <c r="U52" s="27">
        <v>2135775.35</v>
      </c>
      <c r="V52" s="27">
        <v>2135775.35</v>
      </c>
      <c r="W52" s="27">
        <v>2135775.35</v>
      </c>
      <c r="X52" s="25">
        <f t="shared" ref="X52" si="40">IF(ISERROR(V52/R52),0,((V52/R52)*100))</f>
        <v>29.396473239985081</v>
      </c>
      <c r="Y52" s="24">
        <v>0</v>
      </c>
      <c r="Z52" s="24" t="s">
        <v>97</v>
      </c>
      <c r="AA52" s="20">
        <v>0</v>
      </c>
      <c r="AB52" s="25">
        <v>0</v>
      </c>
      <c r="AC52" s="25">
        <v>10.09</v>
      </c>
      <c r="AD52" s="26" t="s">
        <v>207</v>
      </c>
    </row>
    <row r="53" spans="2:30" ht="63.75" customHeight="1">
      <c r="B53" s="19" t="s">
        <v>251</v>
      </c>
      <c r="C53" s="19" t="s">
        <v>121</v>
      </c>
      <c r="D53" s="21" t="s">
        <v>252</v>
      </c>
      <c r="E53" s="21" t="s">
        <v>1</v>
      </c>
      <c r="F53" s="21" t="s">
        <v>59</v>
      </c>
      <c r="G53" s="22" t="s">
        <v>60</v>
      </c>
      <c r="H53" s="22" t="s">
        <v>35</v>
      </c>
      <c r="I53" s="23" t="s">
        <v>52</v>
      </c>
      <c r="J53" s="22" t="s">
        <v>100</v>
      </c>
      <c r="K53" s="24" t="s">
        <v>36</v>
      </c>
      <c r="L53" s="22" t="s">
        <v>98</v>
      </c>
      <c r="M53" s="22" t="s">
        <v>83</v>
      </c>
      <c r="N53" s="22" t="s">
        <v>39</v>
      </c>
      <c r="O53" s="24" t="s">
        <v>37</v>
      </c>
      <c r="P53" s="24" t="s">
        <v>88</v>
      </c>
      <c r="Q53" s="27">
        <v>3236571</v>
      </c>
      <c r="R53" s="27">
        <v>3236571</v>
      </c>
      <c r="S53" s="27">
        <v>940177.63</v>
      </c>
      <c r="T53" s="27">
        <v>940177.63</v>
      </c>
      <c r="U53" s="27">
        <v>940177.63</v>
      </c>
      <c r="V53" s="27">
        <v>940177.63</v>
      </c>
      <c r="W53" s="27">
        <v>940177.63</v>
      </c>
      <c r="X53" s="25">
        <f t="shared" ref="X53" si="41">IF(ISERROR(V53/R53),0,((V53/R53)*100))</f>
        <v>29.048571157561504</v>
      </c>
      <c r="Y53" s="24">
        <v>0</v>
      </c>
      <c r="Z53" s="24" t="s">
        <v>97</v>
      </c>
      <c r="AA53" s="20">
        <v>0</v>
      </c>
      <c r="AB53" s="25">
        <v>0</v>
      </c>
      <c r="AC53" s="25">
        <v>17.149999999999999</v>
      </c>
      <c r="AD53" s="26" t="s">
        <v>207</v>
      </c>
    </row>
    <row r="54" spans="2:30" ht="60.75" customHeight="1">
      <c r="B54" s="19" t="s">
        <v>254</v>
      </c>
      <c r="C54" s="19" t="s">
        <v>253</v>
      </c>
      <c r="D54" s="21" t="s">
        <v>255</v>
      </c>
      <c r="E54" s="21" t="s">
        <v>1</v>
      </c>
      <c r="F54" s="21" t="s">
        <v>49</v>
      </c>
      <c r="G54" s="22" t="s">
        <v>195</v>
      </c>
      <c r="H54" s="22" t="s">
        <v>40</v>
      </c>
      <c r="I54" s="23" t="s">
        <v>52</v>
      </c>
      <c r="J54" s="22" t="s">
        <v>100</v>
      </c>
      <c r="K54" s="24" t="s">
        <v>36</v>
      </c>
      <c r="L54" s="22" t="s">
        <v>98</v>
      </c>
      <c r="M54" s="22" t="s">
        <v>83</v>
      </c>
      <c r="N54" s="22" t="s">
        <v>39</v>
      </c>
      <c r="O54" s="24" t="s">
        <v>37</v>
      </c>
      <c r="P54" s="24" t="s">
        <v>88</v>
      </c>
      <c r="Q54" s="27">
        <v>1043065.31</v>
      </c>
      <c r="R54" s="27">
        <v>1043065.31</v>
      </c>
      <c r="S54" s="27">
        <v>305104.57</v>
      </c>
      <c r="T54" s="27">
        <v>305104.57</v>
      </c>
      <c r="U54" s="27">
        <v>305104.57</v>
      </c>
      <c r="V54" s="27">
        <v>305104.57</v>
      </c>
      <c r="W54" s="27">
        <v>305104.57</v>
      </c>
      <c r="X54" s="25">
        <f t="shared" ref="X54" si="42">IF(ISERROR(V54/R54),0,((V54/R54)*100))</f>
        <v>29.250763789661455</v>
      </c>
      <c r="Y54" s="24">
        <v>0</v>
      </c>
      <c r="Z54" s="24" t="s">
        <v>71</v>
      </c>
      <c r="AA54" s="20">
        <v>0</v>
      </c>
      <c r="AB54" s="25">
        <v>0</v>
      </c>
      <c r="AC54" s="25">
        <v>42.07</v>
      </c>
      <c r="AD54" s="26" t="s">
        <v>200</v>
      </c>
    </row>
    <row r="55" spans="2:30" ht="76.5" customHeight="1">
      <c r="B55" s="19" t="s">
        <v>256</v>
      </c>
      <c r="C55" s="19" t="s">
        <v>257</v>
      </c>
      <c r="D55" s="21" t="s">
        <v>258</v>
      </c>
      <c r="E55" s="21" t="s">
        <v>1</v>
      </c>
      <c r="F55" s="21" t="s">
        <v>85</v>
      </c>
      <c r="G55" s="22" t="s">
        <v>85</v>
      </c>
      <c r="H55" s="22" t="s">
        <v>40</v>
      </c>
      <c r="I55" s="23" t="s">
        <v>52</v>
      </c>
      <c r="J55" s="22" t="s">
        <v>100</v>
      </c>
      <c r="K55" s="24" t="s">
        <v>36</v>
      </c>
      <c r="L55" s="22" t="s">
        <v>98</v>
      </c>
      <c r="M55" s="22" t="s">
        <v>83</v>
      </c>
      <c r="N55" s="22" t="s">
        <v>39</v>
      </c>
      <c r="O55" s="24" t="s">
        <v>37</v>
      </c>
      <c r="P55" s="24" t="s">
        <v>88</v>
      </c>
      <c r="Q55" s="27">
        <v>9868600</v>
      </c>
      <c r="R55" s="27">
        <v>9868600</v>
      </c>
      <c r="S55" s="27">
        <v>2870560.24</v>
      </c>
      <c r="T55" s="27">
        <v>2870560.24</v>
      </c>
      <c r="U55" s="27">
        <v>2870560.24</v>
      </c>
      <c r="V55" s="27">
        <v>2870560.24</v>
      </c>
      <c r="W55" s="27">
        <v>2870560.24</v>
      </c>
      <c r="X55" s="25">
        <f t="shared" ref="X55" si="43">IF(ISERROR(V55/R55),0,((V55/R55)*100))</f>
        <v>29.087816306264315</v>
      </c>
      <c r="Y55" s="24">
        <v>0</v>
      </c>
      <c r="Z55" s="24" t="s">
        <v>97</v>
      </c>
      <c r="AA55" s="20">
        <v>0</v>
      </c>
      <c r="AB55" s="25">
        <v>0</v>
      </c>
      <c r="AC55" s="25">
        <v>68.650000000000006</v>
      </c>
      <c r="AD55" s="26" t="s">
        <v>200</v>
      </c>
    </row>
    <row r="56" spans="2:30" ht="63.75" customHeight="1">
      <c r="B56" s="19" t="s">
        <v>259</v>
      </c>
      <c r="C56" s="19" t="s">
        <v>260</v>
      </c>
      <c r="D56" s="21" t="s">
        <v>261</v>
      </c>
      <c r="E56" s="21" t="s">
        <v>1</v>
      </c>
      <c r="F56" s="21" t="s">
        <v>63</v>
      </c>
      <c r="G56" s="22" t="s">
        <v>262</v>
      </c>
      <c r="H56" s="22" t="s">
        <v>40</v>
      </c>
      <c r="I56" s="23" t="s">
        <v>52</v>
      </c>
      <c r="J56" s="22" t="s">
        <v>100</v>
      </c>
      <c r="K56" s="24" t="s">
        <v>36</v>
      </c>
      <c r="L56" s="22" t="s">
        <v>98</v>
      </c>
      <c r="M56" s="22" t="s">
        <v>83</v>
      </c>
      <c r="N56" s="22" t="s">
        <v>39</v>
      </c>
      <c r="O56" s="24" t="s">
        <v>37</v>
      </c>
      <c r="P56" s="24" t="s">
        <v>88</v>
      </c>
      <c r="Q56" s="27">
        <v>2438349.31</v>
      </c>
      <c r="R56" s="27">
        <v>2438349.31</v>
      </c>
      <c r="S56" s="27">
        <v>716523.4</v>
      </c>
      <c r="T56" s="27">
        <v>716523.4</v>
      </c>
      <c r="U56" s="27">
        <v>716523.4</v>
      </c>
      <c r="V56" s="27">
        <v>716523.4</v>
      </c>
      <c r="W56" s="27">
        <v>716523.4</v>
      </c>
      <c r="X56" s="25">
        <f t="shared" ref="X56" si="44">IF(ISERROR(V56/R56),0,((V56/R56)*100))</f>
        <v>29.385592829601599</v>
      </c>
      <c r="Y56" s="24">
        <v>0</v>
      </c>
      <c r="Z56" s="24" t="s">
        <v>97</v>
      </c>
      <c r="AA56" s="20">
        <v>0</v>
      </c>
      <c r="AB56" s="25">
        <v>0</v>
      </c>
      <c r="AC56" s="25">
        <v>95.55</v>
      </c>
      <c r="AD56" s="26" t="s">
        <v>207</v>
      </c>
    </row>
    <row r="57" spans="2:30" ht="60.75" customHeight="1">
      <c r="B57" s="19" t="s">
        <v>263</v>
      </c>
      <c r="C57" s="19" t="s">
        <v>264</v>
      </c>
      <c r="D57" s="21" t="s">
        <v>265</v>
      </c>
      <c r="E57" s="21" t="s">
        <v>1</v>
      </c>
      <c r="F57" s="21" t="s">
        <v>63</v>
      </c>
      <c r="G57" s="22" t="s">
        <v>262</v>
      </c>
      <c r="H57" s="22" t="s">
        <v>40</v>
      </c>
      <c r="I57" s="23" t="s">
        <v>52</v>
      </c>
      <c r="J57" s="22" t="s">
        <v>100</v>
      </c>
      <c r="K57" s="24" t="s">
        <v>36</v>
      </c>
      <c r="L57" s="22" t="s">
        <v>98</v>
      </c>
      <c r="M57" s="22" t="s">
        <v>83</v>
      </c>
      <c r="N57" s="22" t="s">
        <v>39</v>
      </c>
      <c r="O57" s="24" t="s">
        <v>37</v>
      </c>
      <c r="P57" s="24" t="s">
        <v>88</v>
      </c>
      <c r="Q57" s="27">
        <v>1331329.8400000001</v>
      </c>
      <c r="R57" s="27">
        <v>1331329.8400000001</v>
      </c>
      <c r="S57" s="27">
        <v>391156.71</v>
      </c>
      <c r="T57" s="27">
        <v>391156.71</v>
      </c>
      <c r="U57" s="27">
        <v>391156.71</v>
      </c>
      <c r="V57" s="27">
        <v>391156.71</v>
      </c>
      <c r="W57" s="27">
        <v>391156.71</v>
      </c>
      <c r="X57" s="25">
        <f t="shared" ref="X57" si="45">IF(ISERROR(V57/R57),0,((V57/R57)*100))</f>
        <v>29.38090158033264</v>
      </c>
      <c r="Y57" s="24">
        <v>0</v>
      </c>
      <c r="Z57" s="24" t="s">
        <v>97</v>
      </c>
      <c r="AA57" s="20">
        <v>0</v>
      </c>
      <c r="AB57" s="25">
        <v>0</v>
      </c>
      <c r="AC57" s="25">
        <v>62.3</v>
      </c>
      <c r="AD57" s="26" t="s">
        <v>200</v>
      </c>
    </row>
    <row r="58" spans="2:30" ht="76.5" customHeight="1">
      <c r="B58" s="19" t="s">
        <v>266</v>
      </c>
      <c r="C58" s="19" t="s">
        <v>267</v>
      </c>
      <c r="D58" s="21" t="s">
        <v>268</v>
      </c>
      <c r="E58" s="21" t="s">
        <v>1</v>
      </c>
      <c r="F58" s="21" t="s">
        <v>53</v>
      </c>
      <c r="G58" s="22" t="s">
        <v>84</v>
      </c>
      <c r="H58" s="22" t="s">
        <v>40</v>
      </c>
      <c r="I58" s="23" t="s">
        <v>52</v>
      </c>
      <c r="J58" s="22" t="s">
        <v>100</v>
      </c>
      <c r="K58" s="24" t="s">
        <v>36</v>
      </c>
      <c r="L58" s="22" t="s">
        <v>98</v>
      </c>
      <c r="M58" s="22" t="s">
        <v>83</v>
      </c>
      <c r="N58" s="22" t="s">
        <v>39</v>
      </c>
      <c r="O58" s="24" t="s">
        <v>37</v>
      </c>
      <c r="P58" s="24" t="s">
        <v>88</v>
      </c>
      <c r="Q58" s="27">
        <v>2274806.33</v>
      </c>
      <c r="R58" s="27">
        <v>2274806.33</v>
      </c>
      <c r="S58" s="27">
        <v>662213.62</v>
      </c>
      <c r="T58" s="27">
        <v>662213.62</v>
      </c>
      <c r="U58" s="27">
        <v>662213.62</v>
      </c>
      <c r="V58" s="27">
        <v>662213.62</v>
      </c>
      <c r="W58" s="27">
        <v>662213.62</v>
      </c>
      <c r="X58" s="25">
        <f t="shared" ref="X58" si="46">IF(ISERROR(V58/R58),0,((V58/R58)*100))</f>
        <v>29.110769179194257</v>
      </c>
      <c r="Y58" s="24">
        <v>0</v>
      </c>
      <c r="Z58" s="24" t="s">
        <v>97</v>
      </c>
      <c r="AA58" s="20">
        <v>0</v>
      </c>
      <c r="AB58" s="25">
        <v>0</v>
      </c>
      <c r="AC58" s="25">
        <v>85.59</v>
      </c>
      <c r="AD58" s="26" t="s">
        <v>200</v>
      </c>
    </row>
    <row r="59" spans="2:30" ht="76.5" customHeight="1">
      <c r="B59" s="19" t="s">
        <v>269</v>
      </c>
      <c r="C59" s="19" t="s">
        <v>270</v>
      </c>
      <c r="D59" s="21" t="s">
        <v>271</v>
      </c>
      <c r="E59" s="21" t="s">
        <v>1</v>
      </c>
      <c r="F59" s="21" t="s">
        <v>87</v>
      </c>
      <c r="G59" s="22" t="s">
        <v>89</v>
      </c>
      <c r="H59" s="22" t="s">
        <v>40</v>
      </c>
      <c r="I59" s="23" t="s">
        <v>52</v>
      </c>
      <c r="J59" s="22" t="s">
        <v>100</v>
      </c>
      <c r="K59" s="24" t="s">
        <v>36</v>
      </c>
      <c r="L59" s="22" t="s">
        <v>98</v>
      </c>
      <c r="M59" s="22" t="s">
        <v>83</v>
      </c>
      <c r="N59" s="22" t="s">
        <v>39</v>
      </c>
      <c r="O59" s="24" t="s">
        <v>37</v>
      </c>
      <c r="P59" s="24" t="s">
        <v>88</v>
      </c>
      <c r="Q59" s="27">
        <v>3152877.3</v>
      </c>
      <c r="R59" s="27">
        <v>3152877.3</v>
      </c>
      <c r="S59" s="27">
        <v>926559.53</v>
      </c>
      <c r="T59" s="27">
        <v>926559.53</v>
      </c>
      <c r="U59" s="27">
        <v>926559.53</v>
      </c>
      <c r="V59" s="27">
        <v>926559.53</v>
      </c>
      <c r="W59" s="27">
        <v>926559.53</v>
      </c>
      <c r="X59" s="25">
        <f t="shared" ref="X59" si="47">IF(ISERROR(V59/R59),0,((V59/R59)*100))</f>
        <v>29.387744648356602</v>
      </c>
      <c r="Y59" s="24">
        <v>0</v>
      </c>
      <c r="Z59" s="24" t="s">
        <v>97</v>
      </c>
      <c r="AA59" s="20">
        <v>0</v>
      </c>
      <c r="AB59" s="25">
        <v>0</v>
      </c>
      <c r="AC59" s="25">
        <v>47.2</v>
      </c>
      <c r="AD59" s="26" t="s">
        <v>226</v>
      </c>
    </row>
    <row r="60" spans="2:30" ht="60.75" customHeight="1">
      <c r="B60" s="19" t="s">
        <v>272</v>
      </c>
      <c r="C60" s="19" t="s">
        <v>273</v>
      </c>
      <c r="D60" s="21" t="s">
        <v>274</v>
      </c>
      <c r="E60" s="21" t="s">
        <v>1</v>
      </c>
      <c r="F60" s="21" t="s">
        <v>66</v>
      </c>
      <c r="G60" s="22" t="s">
        <v>196</v>
      </c>
      <c r="H60" s="22" t="s">
        <v>35</v>
      </c>
      <c r="I60" s="23" t="s">
        <v>52</v>
      </c>
      <c r="J60" s="22" t="s">
        <v>100</v>
      </c>
      <c r="K60" s="24" t="s">
        <v>36</v>
      </c>
      <c r="L60" s="22" t="s">
        <v>98</v>
      </c>
      <c r="M60" s="22" t="s">
        <v>83</v>
      </c>
      <c r="N60" s="22" t="s">
        <v>39</v>
      </c>
      <c r="O60" s="24" t="s">
        <v>37</v>
      </c>
      <c r="P60" s="24" t="s">
        <v>88</v>
      </c>
      <c r="Q60" s="27">
        <v>7633905.1900000004</v>
      </c>
      <c r="R60" s="27">
        <v>7633905.1900000004</v>
      </c>
      <c r="S60" s="27">
        <v>2255771.96</v>
      </c>
      <c r="T60" s="27">
        <v>2255771.96</v>
      </c>
      <c r="U60" s="27">
        <v>2255771.96</v>
      </c>
      <c r="V60" s="27">
        <v>2255771.96</v>
      </c>
      <c r="W60" s="27">
        <v>2255771.96</v>
      </c>
      <c r="X60" s="25">
        <f t="shared" ref="X60" si="48">IF(ISERROR(V60/R60),0,((V60/R60)*100))</f>
        <v>29.549384015863051</v>
      </c>
      <c r="Y60" s="24">
        <v>0</v>
      </c>
      <c r="Z60" s="24" t="s">
        <v>97</v>
      </c>
      <c r="AA60" s="20">
        <v>0</v>
      </c>
      <c r="AB60" s="25">
        <v>0</v>
      </c>
      <c r="AC60" s="25">
        <v>9.02</v>
      </c>
      <c r="AD60" s="26" t="s">
        <v>200</v>
      </c>
    </row>
    <row r="61" spans="2:30" ht="63.75" customHeight="1">
      <c r="B61" s="19" t="s">
        <v>275</v>
      </c>
      <c r="C61" s="19" t="s">
        <v>276</v>
      </c>
      <c r="D61" s="21" t="s">
        <v>277</v>
      </c>
      <c r="E61" s="21" t="s">
        <v>1</v>
      </c>
      <c r="F61" s="21" t="s">
        <v>55</v>
      </c>
      <c r="G61" s="22" t="s">
        <v>56</v>
      </c>
      <c r="H61" s="22" t="s">
        <v>35</v>
      </c>
      <c r="I61" s="23" t="s">
        <v>52</v>
      </c>
      <c r="J61" s="22" t="s">
        <v>100</v>
      </c>
      <c r="K61" s="24" t="s">
        <v>36</v>
      </c>
      <c r="L61" s="22" t="s">
        <v>98</v>
      </c>
      <c r="M61" s="22" t="s">
        <v>83</v>
      </c>
      <c r="N61" s="22" t="s">
        <v>39</v>
      </c>
      <c r="O61" s="24" t="s">
        <v>37</v>
      </c>
      <c r="P61" s="24" t="s">
        <v>88</v>
      </c>
      <c r="Q61" s="27">
        <v>7512300.5499999998</v>
      </c>
      <c r="R61" s="27">
        <v>7512300.5499999998</v>
      </c>
      <c r="S61" s="27">
        <v>2208854.13</v>
      </c>
      <c r="T61" s="27">
        <v>2208854.13</v>
      </c>
      <c r="U61" s="27">
        <v>2208854.13</v>
      </c>
      <c r="V61" s="27">
        <v>2208854.13</v>
      </c>
      <c r="W61" s="27">
        <v>2208854.13</v>
      </c>
      <c r="X61" s="25">
        <f t="shared" ref="X61" si="49">IF(ISERROR(V61/R61),0,((V61/R61)*100))</f>
        <v>29.403165053080844</v>
      </c>
      <c r="Y61" s="24">
        <v>0</v>
      </c>
      <c r="Z61" s="24" t="s">
        <v>97</v>
      </c>
      <c r="AA61" s="20">
        <v>20180408</v>
      </c>
      <c r="AB61" s="25">
        <v>0</v>
      </c>
      <c r="AC61" s="25">
        <v>75.319999999999993</v>
      </c>
      <c r="AD61" s="26" t="s">
        <v>200</v>
      </c>
    </row>
    <row r="62" spans="2:30" ht="63.75" customHeight="1">
      <c r="B62" s="19" t="s">
        <v>278</v>
      </c>
      <c r="C62" s="19" t="s">
        <v>279</v>
      </c>
      <c r="D62" s="21" t="s">
        <v>280</v>
      </c>
      <c r="E62" s="21" t="s">
        <v>1</v>
      </c>
      <c r="F62" s="21" t="s">
        <v>86</v>
      </c>
      <c r="G62" s="22" t="s">
        <v>198</v>
      </c>
      <c r="H62" s="22" t="s">
        <v>40</v>
      </c>
      <c r="I62" s="23" t="s">
        <v>52</v>
      </c>
      <c r="J62" s="22" t="s">
        <v>100</v>
      </c>
      <c r="K62" s="24" t="s">
        <v>36</v>
      </c>
      <c r="L62" s="22" t="s">
        <v>98</v>
      </c>
      <c r="M62" s="22" t="s">
        <v>83</v>
      </c>
      <c r="N62" s="22" t="s">
        <v>39</v>
      </c>
      <c r="O62" s="24" t="s">
        <v>37</v>
      </c>
      <c r="P62" s="24" t="s">
        <v>88</v>
      </c>
      <c r="Q62" s="27">
        <v>3764555.31</v>
      </c>
      <c r="R62" s="27">
        <v>3764555.31</v>
      </c>
      <c r="S62" s="27">
        <v>1100003.07</v>
      </c>
      <c r="T62" s="27">
        <v>1100003.07</v>
      </c>
      <c r="U62" s="27">
        <v>1100003.07</v>
      </c>
      <c r="V62" s="27">
        <v>1100003.07</v>
      </c>
      <c r="W62" s="27">
        <v>1100003.07</v>
      </c>
      <c r="X62" s="25">
        <f t="shared" ref="X62" si="50">IF(ISERROR(V62/R62),0,((V62/R62)*100))</f>
        <v>29.220000223612068</v>
      </c>
      <c r="Y62" s="24">
        <v>0</v>
      </c>
      <c r="Z62" s="24" t="s">
        <v>97</v>
      </c>
      <c r="AA62" s="20">
        <v>0</v>
      </c>
      <c r="AB62" s="25">
        <v>0</v>
      </c>
      <c r="AC62" s="25">
        <v>36</v>
      </c>
      <c r="AD62" s="26" t="s">
        <v>207</v>
      </c>
    </row>
    <row r="63" spans="2:30" ht="60.75" customHeight="1">
      <c r="B63" s="19" t="s">
        <v>281</v>
      </c>
      <c r="C63" s="19" t="s">
        <v>282</v>
      </c>
      <c r="D63" s="21" t="s">
        <v>283</v>
      </c>
      <c r="E63" s="21" t="s">
        <v>1</v>
      </c>
      <c r="F63" s="21" t="s">
        <v>62</v>
      </c>
      <c r="G63" s="22" t="s">
        <v>62</v>
      </c>
      <c r="H63" s="22" t="s">
        <v>35</v>
      </c>
      <c r="I63" s="23" t="s">
        <v>52</v>
      </c>
      <c r="J63" s="22" t="s">
        <v>100</v>
      </c>
      <c r="K63" s="24" t="s">
        <v>36</v>
      </c>
      <c r="L63" s="22" t="s">
        <v>98</v>
      </c>
      <c r="M63" s="22" t="s">
        <v>83</v>
      </c>
      <c r="N63" s="22" t="s">
        <v>39</v>
      </c>
      <c r="O63" s="24" t="s">
        <v>37</v>
      </c>
      <c r="P63" s="24" t="s">
        <v>88</v>
      </c>
      <c r="Q63" s="27">
        <v>8087904.7300000004</v>
      </c>
      <c r="R63" s="27">
        <v>8087904.7300000004</v>
      </c>
      <c r="S63" s="27">
        <v>2380654.91</v>
      </c>
      <c r="T63" s="27">
        <v>2380654.91</v>
      </c>
      <c r="U63" s="27">
        <v>2380654.91</v>
      </c>
      <c r="V63" s="27">
        <v>2380654.91</v>
      </c>
      <c r="W63" s="27">
        <v>2380654.91</v>
      </c>
      <c r="X63" s="25">
        <f t="shared" ref="X63" si="51">IF(ISERROR(V63/R63),0,((V63/R63)*100))</f>
        <v>29.434754605473696</v>
      </c>
      <c r="Y63" s="24">
        <v>0</v>
      </c>
      <c r="Z63" s="24" t="s">
        <v>97</v>
      </c>
      <c r="AA63" s="20">
        <v>0</v>
      </c>
      <c r="AB63" s="25">
        <v>0</v>
      </c>
      <c r="AC63" s="25">
        <v>26.79</v>
      </c>
      <c r="AD63" s="26" t="s">
        <v>200</v>
      </c>
    </row>
    <row r="64" spans="2:30" ht="76.5" customHeight="1">
      <c r="B64" s="19" t="s">
        <v>284</v>
      </c>
      <c r="C64" s="19" t="s">
        <v>285</v>
      </c>
      <c r="D64" s="21" t="s">
        <v>286</v>
      </c>
      <c r="E64" s="21" t="s">
        <v>1</v>
      </c>
      <c r="F64" s="21" t="s">
        <v>62</v>
      </c>
      <c r="G64" s="22" t="s">
        <v>287</v>
      </c>
      <c r="H64" s="22" t="s">
        <v>40</v>
      </c>
      <c r="I64" s="23" t="s">
        <v>52</v>
      </c>
      <c r="J64" s="22" t="s">
        <v>100</v>
      </c>
      <c r="K64" s="24" t="s">
        <v>36</v>
      </c>
      <c r="L64" s="22" t="s">
        <v>98</v>
      </c>
      <c r="M64" s="22" t="s">
        <v>83</v>
      </c>
      <c r="N64" s="22" t="s">
        <v>39</v>
      </c>
      <c r="O64" s="24" t="s">
        <v>37</v>
      </c>
      <c r="P64" s="24" t="s">
        <v>88</v>
      </c>
      <c r="Q64" s="27">
        <v>3122507.93</v>
      </c>
      <c r="R64" s="27">
        <v>3122507.93</v>
      </c>
      <c r="S64" s="27">
        <v>900010.84</v>
      </c>
      <c r="T64" s="27">
        <v>900010.84</v>
      </c>
      <c r="U64" s="27">
        <v>900010.84</v>
      </c>
      <c r="V64" s="27">
        <v>900010.84</v>
      </c>
      <c r="W64" s="27">
        <v>900010.84</v>
      </c>
      <c r="X64" s="25">
        <f t="shared" ref="X64" si="52">IF(ISERROR(V64/R64),0,((V64/R64)*100))</f>
        <v>28.823332403834755</v>
      </c>
      <c r="Y64" s="24">
        <v>0</v>
      </c>
      <c r="Z64" s="24" t="s">
        <v>97</v>
      </c>
      <c r="AA64" s="20">
        <v>213</v>
      </c>
      <c r="AB64" s="25">
        <v>0</v>
      </c>
      <c r="AC64" s="25">
        <v>24.26</v>
      </c>
      <c r="AD64" s="26" t="s">
        <v>200</v>
      </c>
    </row>
    <row r="65" spans="2:30" ht="63.75" customHeight="1">
      <c r="B65" s="19" t="s">
        <v>288</v>
      </c>
      <c r="C65" s="19" t="s">
        <v>289</v>
      </c>
      <c r="D65" s="21" t="s">
        <v>290</v>
      </c>
      <c r="E65" s="21" t="s">
        <v>1</v>
      </c>
      <c r="F65" s="21" t="s">
        <v>42</v>
      </c>
      <c r="G65" s="22" t="s">
        <v>67</v>
      </c>
      <c r="H65" s="22" t="s">
        <v>40</v>
      </c>
      <c r="I65" s="23" t="s">
        <v>52</v>
      </c>
      <c r="J65" s="22" t="s">
        <v>100</v>
      </c>
      <c r="K65" s="24" t="s">
        <v>36</v>
      </c>
      <c r="L65" s="22" t="s">
        <v>98</v>
      </c>
      <c r="M65" s="22" t="s">
        <v>83</v>
      </c>
      <c r="N65" s="22" t="s">
        <v>39</v>
      </c>
      <c r="O65" s="24" t="s">
        <v>37</v>
      </c>
      <c r="P65" s="24" t="s">
        <v>88</v>
      </c>
      <c r="Q65" s="27">
        <v>3889277.59</v>
      </c>
      <c r="R65" s="27">
        <v>3889277.59</v>
      </c>
      <c r="S65" s="27">
        <v>1133581.19</v>
      </c>
      <c r="T65" s="27">
        <v>1133581.19</v>
      </c>
      <c r="U65" s="27">
        <v>1133581.19</v>
      </c>
      <c r="V65" s="27">
        <v>1133581.19</v>
      </c>
      <c r="W65" s="27">
        <v>1133581.19</v>
      </c>
      <c r="X65" s="25">
        <f t="shared" ref="X65" si="53">IF(ISERROR(V65/R65),0,((V65/R65)*100))</f>
        <v>29.14631737561319</v>
      </c>
      <c r="Y65" s="24">
        <v>0</v>
      </c>
      <c r="Z65" s="24" t="s">
        <v>97</v>
      </c>
      <c r="AA65" s="20">
        <v>0</v>
      </c>
      <c r="AB65" s="25">
        <v>0</v>
      </c>
      <c r="AC65" s="25">
        <v>55.6</v>
      </c>
      <c r="AD65" s="26" t="s">
        <v>200</v>
      </c>
    </row>
    <row r="66" spans="2:30" ht="76.5" customHeight="1">
      <c r="B66" s="19" t="s">
        <v>291</v>
      </c>
      <c r="C66" s="19" t="s">
        <v>192</v>
      </c>
      <c r="D66" s="21" t="s">
        <v>292</v>
      </c>
      <c r="E66" s="21" t="s">
        <v>1</v>
      </c>
      <c r="F66" s="21" t="s">
        <v>1</v>
      </c>
      <c r="G66" s="22" t="s">
        <v>57</v>
      </c>
      <c r="H66" s="22" t="s">
        <v>35</v>
      </c>
      <c r="I66" s="23" t="s">
        <v>52</v>
      </c>
      <c r="J66" s="22" t="s">
        <v>100</v>
      </c>
      <c r="K66" s="24" t="s">
        <v>36</v>
      </c>
      <c r="L66" s="22" t="s">
        <v>98</v>
      </c>
      <c r="M66" s="22" t="s">
        <v>83</v>
      </c>
      <c r="N66" s="22" t="s">
        <v>39</v>
      </c>
      <c r="O66" s="24" t="s">
        <v>37</v>
      </c>
      <c r="P66" s="24" t="s">
        <v>88</v>
      </c>
      <c r="Q66" s="27">
        <v>8893823.7599999998</v>
      </c>
      <c r="R66" s="27">
        <v>8893823.7599999998</v>
      </c>
      <c r="S66" s="27">
        <v>2620116.62</v>
      </c>
      <c r="T66" s="27">
        <v>2620116.62</v>
      </c>
      <c r="U66" s="27">
        <v>2620116.62</v>
      </c>
      <c r="V66" s="27">
        <v>2620116.62</v>
      </c>
      <c r="W66" s="27">
        <v>2620116.62</v>
      </c>
      <c r="X66" s="25">
        <f t="shared" ref="X66" si="54">IF(ISERROR(V66/R66),0,((V66/R66)*100))</f>
        <v>29.459956602513117</v>
      </c>
      <c r="Y66" s="24">
        <v>0</v>
      </c>
      <c r="Z66" s="24" t="s">
        <v>97</v>
      </c>
      <c r="AA66" s="20">
        <v>0</v>
      </c>
      <c r="AB66" s="25">
        <v>0</v>
      </c>
      <c r="AC66" s="25">
        <v>0</v>
      </c>
      <c r="AD66" s="26" t="s">
        <v>207</v>
      </c>
    </row>
    <row r="67" spans="2:30" ht="51">
      <c r="B67" s="19" t="s">
        <v>293</v>
      </c>
      <c r="C67" s="19" t="s">
        <v>294</v>
      </c>
      <c r="D67" s="21" t="s">
        <v>295</v>
      </c>
      <c r="E67" s="21" t="s">
        <v>1</v>
      </c>
      <c r="F67" s="21" t="s">
        <v>48</v>
      </c>
      <c r="G67" s="22" t="s">
        <v>296</v>
      </c>
      <c r="H67" s="22" t="s">
        <v>40</v>
      </c>
      <c r="I67" s="23" t="s">
        <v>52</v>
      </c>
      <c r="J67" s="22" t="s">
        <v>100</v>
      </c>
      <c r="K67" s="24" t="s">
        <v>36</v>
      </c>
      <c r="L67" s="22" t="s">
        <v>98</v>
      </c>
      <c r="M67" s="22" t="s">
        <v>83</v>
      </c>
      <c r="N67" s="22" t="s">
        <v>39</v>
      </c>
      <c r="O67" s="24" t="s">
        <v>37</v>
      </c>
      <c r="P67" s="24" t="s">
        <v>88</v>
      </c>
      <c r="Q67" s="27">
        <v>1544422.23</v>
      </c>
      <c r="R67" s="27">
        <v>1544422.23</v>
      </c>
      <c r="S67" s="27">
        <v>452189.96</v>
      </c>
      <c r="T67" s="27">
        <v>452189.96</v>
      </c>
      <c r="U67" s="27">
        <v>452189.96</v>
      </c>
      <c r="V67" s="27">
        <v>452189.96</v>
      </c>
      <c r="W67" s="27">
        <v>452189.96</v>
      </c>
      <c r="X67" s="25">
        <f t="shared" ref="X67" si="55">IF(ISERROR(V67/R67),0,((V67/R67)*100))</f>
        <v>29.27890775050551</v>
      </c>
      <c r="Y67" s="24">
        <v>0</v>
      </c>
      <c r="Z67" s="24" t="s">
        <v>97</v>
      </c>
      <c r="AA67" s="20">
        <v>0</v>
      </c>
      <c r="AB67" s="25">
        <v>0</v>
      </c>
      <c r="AC67" s="25">
        <v>32.4</v>
      </c>
      <c r="AD67" s="26" t="s">
        <v>207</v>
      </c>
    </row>
    <row r="68" spans="2:30" ht="63.75" customHeight="1">
      <c r="B68" s="19" t="s">
        <v>297</v>
      </c>
      <c r="C68" s="19" t="s">
        <v>298</v>
      </c>
      <c r="D68" s="21" t="s">
        <v>299</v>
      </c>
      <c r="E68" s="21" t="s">
        <v>1</v>
      </c>
      <c r="F68" s="21" t="s">
        <v>74</v>
      </c>
      <c r="G68" s="22" t="s">
        <v>94</v>
      </c>
      <c r="H68" s="22" t="s">
        <v>35</v>
      </c>
      <c r="I68" s="23" t="s">
        <v>52</v>
      </c>
      <c r="J68" s="22" t="s">
        <v>100</v>
      </c>
      <c r="K68" s="24" t="s">
        <v>36</v>
      </c>
      <c r="L68" s="22" t="s">
        <v>98</v>
      </c>
      <c r="M68" s="22" t="s">
        <v>83</v>
      </c>
      <c r="N68" s="22" t="s">
        <v>39</v>
      </c>
      <c r="O68" s="24" t="s">
        <v>37</v>
      </c>
      <c r="P68" s="24" t="s">
        <v>88</v>
      </c>
      <c r="Q68" s="27">
        <v>6593716.7999999998</v>
      </c>
      <c r="R68" s="27">
        <v>6593716.7999999998</v>
      </c>
      <c r="S68" s="27">
        <v>1922720.43</v>
      </c>
      <c r="T68" s="27">
        <v>1922720.43</v>
      </c>
      <c r="U68" s="27">
        <v>1922720.43</v>
      </c>
      <c r="V68" s="27">
        <v>1922720.43</v>
      </c>
      <c r="W68" s="27">
        <v>1922720.43</v>
      </c>
      <c r="X68" s="25">
        <f t="shared" ref="X68" si="56">IF(ISERROR(V68/R68),0,((V68/R68)*100))</f>
        <v>29.159887940592171</v>
      </c>
      <c r="Y68" s="24">
        <v>0</v>
      </c>
      <c r="Z68" s="24" t="s">
        <v>97</v>
      </c>
      <c r="AA68" s="20">
        <v>0</v>
      </c>
      <c r="AB68" s="25">
        <v>0</v>
      </c>
      <c r="AC68" s="25">
        <v>1</v>
      </c>
      <c r="AD68" s="26" t="s">
        <v>200</v>
      </c>
    </row>
    <row r="69" spans="2:30" ht="63.75" customHeight="1">
      <c r="B69" s="19" t="s">
        <v>300</v>
      </c>
      <c r="C69" s="19" t="s">
        <v>301</v>
      </c>
      <c r="D69" s="21" t="s">
        <v>302</v>
      </c>
      <c r="E69" s="21" t="s">
        <v>1</v>
      </c>
      <c r="F69" s="21" t="s">
        <v>86</v>
      </c>
      <c r="G69" s="22" t="s">
        <v>199</v>
      </c>
      <c r="H69" s="22" t="s">
        <v>40</v>
      </c>
      <c r="I69" s="23" t="s">
        <v>52</v>
      </c>
      <c r="J69" s="22" t="s">
        <v>100</v>
      </c>
      <c r="K69" s="24" t="s">
        <v>36</v>
      </c>
      <c r="L69" s="22" t="s">
        <v>98</v>
      </c>
      <c r="M69" s="22" t="s">
        <v>83</v>
      </c>
      <c r="N69" s="22" t="s">
        <v>39</v>
      </c>
      <c r="O69" s="24" t="s">
        <v>37</v>
      </c>
      <c r="P69" s="24" t="s">
        <v>88</v>
      </c>
      <c r="Q69" s="27">
        <v>649598.11</v>
      </c>
      <c r="R69" s="27">
        <v>649598.11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5">
        <f t="shared" ref="X69" si="57">IF(ISERROR(V69/R69),0,((V69/R69)*100))</f>
        <v>0</v>
      </c>
      <c r="Y69" s="24">
        <v>0</v>
      </c>
      <c r="Z69" s="24" t="s">
        <v>97</v>
      </c>
      <c r="AA69" s="20">
        <v>0</v>
      </c>
      <c r="AB69" s="25">
        <v>0</v>
      </c>
      <c r="AC69" s="25">
        <v>0</v>
      </c>
      <c r="AD69" s="26" t="s">
        <v>207</v>
      </c>
    </row>
    <row r="70" spans="2:30" ht="60.75" customHeight="1">
      <c r="B70" s="19" t="s">
        <v>303</v>
      </c>
      <c r="C70" s="19" t="s">
        <v>304</v>
      </c>
      <c r="D70" s="21" t="s">
        <v>305</v>
      </c>
      <c r="E70" s="21" t="s">
        <v>1</v>
      </c>
      <c r="F70" s="21" t="s">
        <v>86</v>
      </c>
      <c r="G70" s="22" t="s">
        <v>197</v>
      </c>
      <c r="H70" s="22" t="s">
        <v>40</v>
      </c>
      <c r="I70" s="23" t="s">
        <v>52</v>
      </c>
      <c r="J70" s="22" t="s">
        <v>100</v>
      </c>
      <c r="K70" s="24" t="s">
        <v>36</v>
      </c>
      <c r="L70" s="22" t="s">
        <v>98</v>
      </c>
      <c r="M70" s="22" t="s">
        <v>83</v>
      </c>
      <c r="N70" s="22" t="s">
        <v>39</v>
      </c>
      <c r="O70" s="24" t="s">
        <v>37</v>
      </c>
      <c r="P70" s="24" t="s">
        <v>88</v>
      </c>
      <c r="Q70" s="27">
        <v>1093305.42</v>
      </c>
      <c r="R70" s="27">
        <v>1093305.42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5">
        <f t="shared" ref="X70" si="58">IF(ISERROR(V70/R70),0,((V70/R70)*100))</f>
        <v>0</v>
      </c>
      <c r="Y70" s="24">
        <v>0</v>
      </c>
      <c r="Z70" s="24" t="s">
        <v>97</v>
      </c>
      <c r="AA70" s="20">
        <v>0</v>
      </c>
      <c r="AB70" s="25">
        <v>0</v>
      </c>
      <c r="AC70" s="25">
        <v>0</v>
      </c>
      <c r="AD70" s="26" t="s">
        <v>207</v>
      </c>
    </row>
    <row r="71" spans="2:30" ht="51">
      <c r="B71" s="19" t="s">
        <v>306</v>
      </c>
      <c r="C71" s="19" t="s">
        <v>307</v>
      </c>
      <c r="D71" s="21" t="s">
        <v>308</v>
      </c>
      <c r="E71" s="21" t="s">
        <v>1</v>
      </c>
      <c r="F71" s="21" t="s">
        <v>72</v>
      </c>
      <c r="G71" s="22" t="s">
        <v>73</v>
      </c>
      <c r="H71" s="22" t="s">
        <v>40</v>
      </c>
      <c r="I71" s="23" t="s">
        <v>52</v>
      </c>
      <c r="J71" s="22" t="s">
        <v>100</v>
      </c>
      <c r="K71" s="24" t="s">
        <v>36</v>
      </c>
      <c r="L71" s="22" t="s">
        <v>98</v>
      </c>
      <c r="M71" s="22" t="s">
        <v>83</v>
      </c>
      <c r="N71" s="22" t="s">
        <v>39</v>
      </c>
      <c r="O71" s="24" t="s">
        <v>37</v>
      </c>
      <c r="P71" s="24" t="s">
        <v>88</v>
      </c>
      <c r="Q71" s="27">
        <v>4186054.34</v>
      </c>
      <c r="R71" s="27">
        <v>4186054.34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5">
        <f t="shared" ref="X71" si="59">IF(ISERROR(V71/R71),0,((V71/R71)*100))</f>
        <v>0</v>
      </c>
      <c r="Y71" s="24">
        <v>0</v>
      </c>
      <c r="Z71" s="24" t="s">
        <v>97</v>
      </c>
      <c r="AA71" s="20">
        <v>0</v>
      </c>
      <c r="AB71" s="25">
        <v>0</v>
      </c>
      <c r="AC71" s="25">
        <v>10</v>
      </c>
      <c r="AD71" s="26" t="s">
        <v>207</v>
      </c>
    </row>
    <row r="72" spans="2:30"/>
    <row r="73" spans="2:30"/>
    <row r="74" spans="2:30"/>
    <row r="75" spans="2:30"/>
    <row r="76" spans="2:30"/>
    <row r="77" spans="2:30"/>
    <row r="78" spans="2:30"/>
    <row r="79" spans="2:30"/>
    <row r="80" spans="2:3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6">
    <mergeCell ref="B2:L2"/>
    <mergeCell ref="AC2:AD2"/>
    <mergeCell ref="B9:O9"/>
    <mergeCell ref="P9:Y9"/>
    <mergeCell ref="Z9:AC9"/>
    <mergeCell ref="AD9:AD10"/>
  </mergeCells>
  <printOptions horizontalCentered="1"/>
  <pageMargins left="0.11811023622047245" right="0.11811023622047245" top="0.39370078740157483" bottom="0.39370078740157483" header="0.51181102362204722" footer="0"/>
  <pageSetup paperSize="190" scale="20" fitToHeight="60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S179</vt:lpstr>
      <vt:lpstr>'S179'!Área_de_impresión</vt:lpstr>
      <vt:lpstr>'S179'!Títulos_a_imprimir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MONICA ELIZABETH CHANEZ Y LARA</cp:lastModifiedBy>
  <cp:lastPrinted>2018-08-03T17:58:43Z</cp:lastPrinted>
  <dcterms:created xsi:type="dcterms:W3CDTF">2009-03-25T01:44:41Z</dcterms:created>
  <dcterms:modified xsi:type="dcterms:W3CDTF">2018-08-06T15:06:36Z</dcterms:modified>
</cp:coreProperties>
</file>